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infos.xml" ContentType="application/vnd.wps-officedocument.woinfo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6-27-1\2023级推免\拟推荐\"/>
    </mc:Choice>
  </mc:AlternateContent>
  <bookViews>
    <workbookView xWindow="0" yWindow="0" windowWidth="19200" windowHeight="8858"/>
  </bookViews>
  <sheets>
    <sheet name="拟推荐" sheetId="4" r:id="rId1"/>
  </sheets>
  <definedNames>
    <definedName name="_xlnm._FilterDatabase" localSheetId="0" hidden="1">拟推荐!$A$3:$Q$19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4" l="1"/>
  <c r="M18" i="4"/>
  <c r="M17" i="4"/>
  <c r="M16" i="4"/>
  <c r="M15" i="4"/>
  <c r="M14" i="4"/>
  <c r="M13" i="4"/>
  <c r="M12" i="4"/>
  <c r="M11" i="4"/>
  <c r="M10" i="4"/>
  <c r="M9" i="4"/>
  <c r="M8" i="4"/>
  <c r="M7" i="4"/>
  <c r="M6" i="4"/>
  <c r="M5" i="4"/>
  <c r="M4" i="4"/>
</calcChain>
</file>

<file path=xl/sharedStrings.xml><?xml version="1.0" encoding="utf-8"?>
<sst xmlns="http://schemas.openxmlformats.org/spreadsheetml/2006/main" count="187" uniqueCount="121">
  <si>
    <t>附件4</t>
  </si>
  <si>
    <t>序号</t>
  </si>
  <si>
    <t>姓名</t>
  </si>
  <si>
    <t>证件号码</t>
  </si>
  <si>
    <t>性别</t>
  </si>
  <si>
    <t>学号</t>
  </si>
  <si>
    <t>学院</t>
  </si>
  <si>
    <t>专业代码</t>
  </si>
  <si>
    <t>专业名称</t>
  </si>
  <si>
    <t>排名方式
（学院/专业）</t>
  </si>
  <si>
    <t>学业成绩</t>
  </si>
  <si>
    <t>学科及创新创业竞赛奖励成绩</t>
  </si>
  <si>
    <t>现实表现评定成绩</t>
  </si>
  <si>
    <t>综合名次</t>
  </si>
  <si>
    <t>排名人数</t>
  </si>
  <si>
    <t>GPA</t>
  </si>
  <si>
    <t>郭心恬</t>
  </si>
  <si>
    <t>210302200506102122</t>
  </si>
  <si>
    <t>2310120309</t>
  </si>
  <si>
    <t>海洋法律与人文学院</t>
  </si>
  <si>
    <t>030101K</t>
  </si>
  <si>
    <t>法学</t>
  </si>
  <si>
    <t>专业</t>
  </si>
  <si>
    <t>91.22</t>
  </si>
  <si>
    <t>4.12</t>
  </si>
  <si>
    <t>秦振蕾</t>
  </si>
  <si>
    <t>410703200406151010</t>
  </si>
  <si>
    <t>2310120203</t>
  </si>
  <si>
    <t>89.47</t>
  </si>
  <si>
    <t>3.95</t>
  </si>
  <si>
    <t xml:space="preserve">专利：1.法律数据统计软件 计算机软件 第1作者 3分
2.法律问题解答平台 计算机软件 第1作者 3分
3.法律知识普及系统 计算机软件 第1作者 3分
4.海岸带生态修复规划系统 计算机软件 第1作者 3分
5.海洋环境保护智能管理系统 计算机软件 第1作者 3分
6.海洋生态补偿评估软件 计算机软件 第1作者 3分
7.全民普法教育软件 计算机软件 第1作者 3分
8.法律宣传综合服务管理系统 计算机软件 第1作者 3分
9.基层普法知识传播管理软件 计算机软件 第1作者 3分
10.法规效力状态查询平台 计算机软件 第1作者 3分
11.电子卷宗智能归档管理系统 计算机软件 第2作者 1分
12.海洋环境法律合规监测与评估管理系统 计算机软件 第2作者 1分
13.海洋捕捞与养殖法律合规管理平台 计算机软件 第2作者 1分
14.海洋资源分配与经济效益分析系统 计算机软件 第2作者 1分
15.农业环境保护法规监测与评估平台 计算机软件 第2作者 1分
16.可持续发展法律法规教育培训系统 计算机软件 第2作者 1分
17.海洋污染事故法律应对软件 计算机软件 第2作者 1分
18.海洋与农业交叉领域法律风险管理软件 计算机软件 第2作者 1分
19.法学生实习日志记录软件 计算机软件 第2作者 1分
20.律所客户信息管理系统 计算机软件 第2作者 1分
21.律所法律服务预约管理系统 计算机软件 第2作者 1分
22.律所办公用品管理系统 计算机软件 第2作者 1分
23.律所案件记录管理系统 计算机软件 第2作者 1分
24.律所法律咨询记录软件 计算机软件 第2作者 1分
25.法学实操流程管理软件 计算机软件 第2作者 1分
26.律所案件来源跟踪系统 计算机软件 第2作者 1分
27.法学生咨询记录跟踪软件 计算机软件 第2作者 1分
28.法学学术资料管理软件 计算机软件 第2作者 1分
29.律所费用报销管理系统 计算机软件 第2作者 1分
30.律所日程管理系统 计算机软件 第2作者 1分
31.律所纠纷调解管理系统 计算机软件 第2作者 1分
32.律所律师信息管理系统 计算机软件 第2作者 1分
33.律所文档管理系统 计算机软件 第2作者 1分
34.法学竞赛报名管理软件 计算机软件 第2作者 1分
35.法律咨询服务跟踪管理系统 计算机软件 第2作者 1分
36.海洋经济法律咨询服务系统 计算机软件 第2作者 1分
竞赛：1.2024 年第三届辽宁省虚拟现实与新媒体创新设计大赛一等奖 省级B类 第4队员 4分*0.25=1分
2.2025 年辽宁省大学生数字影像大赛一等奖 省级B类 第4队员 4分*0.25=1分
3.2025 年辽宁省大学生领导力潜质提升大赛一等奖 省级B类 第5队员 4分*0.25=1分
4.第十七届“挑战杯”辽宁省大学生课外学术科技作品竞赛省赛二等奖 省级B类 第1队员 3分
5.2025 年辽宁省大学生社会工作实务技能大赛二等奖 省级B类 第2队员 3分*0.8=2.4分 
6.2025 年第四届辽宁省虚拟现实与新媒体创新设计大赛二等奖 省级B类  第3队员 3分*0.67=2分
7.2026第十三届辽宁省大学生创新年会优秀学术论文项目二等奖 省级B类 第4队员 3分*0.25=0.75分 
项目：1.国家级：海域使用权”三权分置“变革下大连市渔民权益保障机制研究--
基于庄河市“海霸”治理案例的实证分析 第1作者 3分
2.国家级：阡陌适老，精筑颐景：老年友好型社区评价体系创新与差异化改
造策略选择--基于大连市差异化社区的实地调研 第3作者 3*0.67=2分
3.省级：海域清退补偿法律问题研究 第3作者 2*0.67=1.33分
4.校级：法学专业大学生在乡村振兴法治保障中的赋能作用研究 第2作者 1分*0.8=0.8分 
5.校级：智安云仓——快递智能化领航者 第3作者 1分*0.67=0.67分
6.校级：渔权智鉴——水产电商中的法律风险咨询与相关解读系统 第5作
者 1分*0.25=0.25分
7.校级：我国在日本海主张应有权益的制约因素和破解思路研究 第5作者 1分*0.25=0.25分
</t>
  </si>
  <si>
    <t>崔晓曦</t>
  </si>
  <si>
    <t>211202200505201044</t>
  </si>
  <si>
    <t>2310120314</t>
  </si>
  <si>
    <t>90.22</t>
  </si>
  <si>
    <t>4.02</t>
  </si>
  <si>
    <t>1.专利拥有5项计算机软著15、两项外观专利、五项计算机软著二作5分
2.项目：2024-5参与国家级项目一项:恢复海域原状代履行法律问题研究--以大连佛瑞斯游艇有限公司代履行案为例3分*1/4
主持校级b类项目一项:网络直播销售中的消费者权益保护问题研究1分
2025-5主持校级a类项目一项:海洋保护区监管法律问题研究--以大连三山岛种质资源保护区为例1分
校级b类项目一项:网络直播销售中的消费者权益保护问题研究1分*2/3
3.竞赛：2026-5获全国大学生英语竞赛B类省级二等奖3分
2025-5获全国大学生英语竞赛B类省级二等奖3分
2025-8获辽宁省国际大学生创新大赛铜奖省级三等奖不得分
2025-5获“挑战杯”大学生大学生课外学术科技作品竞赛三等奖8分
2024-5获辽宁省普通高校本科大学生智慧农业创新创业大赛三等奖省级三等奖不得分</t>
  </si>
  <si>
    <t>王泽洹</t>
  </si>
  <si>
    <t>410506200506280010</t>
  </si>
  <si>
    <t>2310120204</t>
  </si>
  <si>
    <t>91.28</t>
  </si>
  <si>
    <t>4.13</t>
  </si>
  <si>
    <t>一、科研
（1）《民法典》合同条款可视化设计与风险图谱生成系统 V1.0（一作）3
（2）海洋法律符号化标志与海域风险视觉传达警示系统 V1.0（一作）3
（3）交通拥堵经济损失评估软件 V1.0（二作）1
二、竞赛
（1）“挑战杯”全国大学生课外学术科技作品竞赛 辽宁赛区 二等奖（四
作）3*1/4=0.75
（2）2025 年辽宁省第六届身体素质提升创新创业大赛 二等奖（一作）3分
（3）2025 年辽宁省普通高等学校乡村生态宜居环境设计大赛 二等奖二作）3*4/5=2.4
（4）2025 年辽宁省第六届产教融合创新创意项目大赛 二等奖（三作）3*2/3=2
（5）2025 年第六届辽宁省大学生电竞主播大赛 三等奖（三作）0
（6）2025 年（第十一届）全国大学生统计建模大赛 辽宁赛区 二等奖（三作）2
三、项目
国家级项目五作0.75分
校级项目一作1分</t>
  </si>
  <si>
    <t>张诗琦</t>
  </si>
  <si>
    <t>210381200503213420</t>
  </si>
  <si>
    <t>2310120208</t>
  </si>
  <si>
    <t>90.86</t>
  </si>
  <si>
    <t>4.09</t>
  </si>
  <si>
    <t>1.论文0
2.专利0
3.竞赛
(1)2024年“外教社杯”全国高校学生跨文化能力大赛辽宁赛区三等奖。省级B类三等奖0分
(2)第六届“外教社·词达人杯”全国大学生英语词汇能力大赛辽宁赛区
三等奖。省级B类三等奖0分
(3)第十届全国大学生电子商务大赛“创新、创意及创业”挑战赛校赛二
等奖。不予认定
(4)辽宁省高等学校本科生大学生社会工作实务技能大赛校赛二等奖。不予认定
(5)2025年中国国际大学生创新大赛主赛道校赛三等奖。不予认定
(6)2025年中国国际大学生创新大赛红旅赛道校赛三等奖。不予认定
(7)2025年辽宁省“挑战杯”大学生课外学术科技作品竞赛校赛三等奖。不予认定
(8)2024“外研社·国才杯”“理解当代中国”全国大学生外语能力大赛
校赛三等奖。不予认定
(9)2025“外研社·国才杯”“理解当代中国”全国大学生外语能力大赛
校赛三等奖。不予认定
4.项目 0分</t>
  </si>
  <si>
    <t>刘育含</t>
  </si>
  <si>
    <t xml:space="preserve">130124200508160024 </t>
  </si>
  <si>
    <t>2310120202</t>
  </si>
  <si>
    <t>90.72</t>
  </si>
  <si>
    <t>4.07</t>
  </si>
  <si>
    <t>张爱儒</t>
  </si>
  <si>
    <t>341221200406117005</t>
  </si>
  <si>
    <t>2310170217</t>
  </si>
  <si>
    <t>89.65</t>
  </si>
  <si>
    <t>3.97</t>
  </si>
  <si>
    <t>项目：1.校级创新创业项目 第3作者 1分*0.67=0.67分</t>
  </si>
  <si>
    <t>夏步天</t>
  </si>
  <si>
    <t>210103200511161253</t>
  </si>
  <si>
    <t>2310120210</t>
  </si>
  <si>
    <t>3.72</t>
  </si>
  <si>
    <t xml:space="preserve">竞赛：1.2024年全国大学生英语竞赛一等奖 国家级B类 第1作者 7分
2.第四届“外教社·词达人杯”全国大学生英语词汇能力大赛一等奖 省级B类 第1作者 4分 </t>
  </si>
  <si>
    <t>文一萌</t>
  </si>
  <si>
    <t>210103200502063627</t>
  </si>
  <si>
    <t>2310120112</t>
  </si>
  <si>
    <t>87.76</t>
  </si>
  <si>
    <t>3.78</t>
  </si>
  <si>
    <t xml:space="preserve">竞赛：1.2024年全国大学生英语竞赛二等奖 省级B类 第1作者 3分
2.第五届“外教社·词达人杯”全国大学生英语词汇能力大赛一等奖 省级B类 第1作者 4分 
</t>
  </si>
  <si>
    <t>李移瑄</t>
  </si>
  <si>
    <t>211202200411111523</t>
  </si>
  <si>
    <t>2310130128</t>
  </si>
  <si>
    <t>人力资源管理</t>
  </si>
  <si>
    <t>92.12</t>
  </si>
  <si>
    <t>4.21</t>
  </si>
  <si>
    <t xml:space="preserve">一、科研类：无
二、竞赛类：
1.第十五届全国大学生电子商务“创新、创意及创业”挑战赛全国总决赛二等奖，排序2，国A，+8
2.第十六届全国大学生电子商务“创新、创意及创业”挑战赛全国总决赛二等奖，排序4，国A，+2.5
3.第十五届全国大学生电子商务“创新、创意及创业”挑战赛省级选拔赛一等奖，排序1，省B，+0（同年有相同比赛，已经取最高，因此本项不计）
4.第十四届全国大学生电子商务“创新、创意及创业”挑战赛辽宁赛区省级选拔赛一等奖，排序3, 省B , 4*2/3=2.67，+2.67
5.2024年辽宁省大学生领导力潜质提升大赛，一等奖，省B，排序1，+4,
6.2025年辽宁省大学生领导力潜质提升大赛，一等奖，省B，排序3，4*2/3=2.67，+2.67
7.2024年辽宁省大学生人力资源大数据分析大赛，一等奖，省B，排序1，+4
8.2024年辽宁省大学生人力资源大数据分析大赛，二等奖，省B，排序4，3*0.25=0.75，+0.75——（同年有相同比赛，已经取最高，因此本项不计）
9.2025年第四届辽宁省普通高等学校大学生财务大数据分析大赛，一等奖，省B，排序3，4*2/3=2.67，+2.67
10.2025年辽宁省普通高等学校本科大学生数字营销创新大赛，二等奖，省B，排序1，+3
11.创青春，二等奖，省B，排序6，3*0.25=0.75，+0.75
12.2024年辽宁省大学生社会工作实务技能大赛，三等奖，省B，排序5，+0
13.“建行杯”辽宁省大学生创新大赛，铜奖 ，省B，排序第 5，+0
14.2025年全国高等院校数智化企业经营沙盘大赛 (辽宁赛区)，三等奖，省B，排序第 1，+0
15.2025年辽宁省大学生网络营销技能大赛，三等奖，省B，排序第 2，+0
三、项目类
1.2025大创项目——AI智聘——基于自然语言处理的人力资源决策优化应用，校A,排序第5, +0.25
</t>
  </si>
  <si>
    <t>吴明惠</t>
  </si>
  <si>
    <t>210323200408192269</t>
  </si>
  <si>
    <t>2310130227</t>
  </si>
  <si>
    <t>90.57</t>
  </si>
  <si>
    <t>4.06</t>
  </si>
  <si>
    <t>一、科研类：
1.发表SCI论文一篇，第一作者，+30分
2.计算机软著1（成果名称：薪酬福利数字化配置系统V1.0），排名1，+3分
二、竞赛类：
1.2025年辽宁省“精创杯”食品产业数智化人才分析大赛， 省B，团赛一等奖，排名1，+4分
2.2025年辽宁省普通高等学校本科大学生数字营销创新大赛 省B，团队一等奖，排名2，+ 4*4/5 =3.2分
3.2025年辽宁省大学生人力资源管理与综合能力竞赛，省级（省教育厅），团队二等奖，排名2，+ 3*4/5 =2.4分
三、项目类：
1.大学生创新创业训练计划项目，校级A，成员1、项目总排序2，+ 1*4/5= 0.8分</t>
  </si>
  <si>
    <t>21011120050219052X</t>
  </si>
  <si>
    <t>2310130119</t>
  </si>
  <si>
    <t>91.27</t>
  </si>
  <si>
    <t xml:space="preserve">一、科研类：无
二、竞赛类：
1.2025 辽宁省大学生领导力潜质大赛，省B,一等奖，团体排序1，+4分
2.2025 年辽宁省大学生网络营销技能大赛，省B，三等奖，团体排序4，+0
3.第十五届全国大学生电子商务“创新、创意及创业”挑战赛（常规赛），校级赛二等奖，排序1，+0
4.第十六届全国大学生电子商务“创新、创意及创业”挑战赛（常规赛），校级赛二等奖，排序1，+0
5.第十二届学创杯综合模拟比赛，省B，校级二等奖，团队排序2，+0
6.中国国际大学生创新大赛（2025），校级铜奖 第 4，+0
7.中国国际大学生创新大赛（2025），校级铜奖 第 7，+0
8.中国国际大学生创新大赛（2025），校级铜奖 第 3，+0
9.中国国际大学生创新大赛（2025），校级铜奖 第 2，+0
10.中国国际大学生创新大赛（2025），校级铜奖 第 4，+0
11.中国国际大学生创新大赛（2025），校级铜奖 第 1，+0
12.中国国际大学生创新大赛（2025），校级银奖 第 3，+0
13.2025 年辽宁省“挑战杯”大学生课外学术科技作品竞赛，校赛二等奖，排序7，+0
</t>
  </si>
  <si>
    <t>杨思蓥</t>
  </si>
  <si>
    <t>211002200511072022</t>
  </si>
  <si>
    <t>2310170125</t>
  </si>
  <si>
    <t>030307T</t>
  </si>
  <si>
    <t>社会政策</t>
  </si>
  <si>
    <t>92.97</t>
  </si>
  <si>
    <t>4.30</t>
  </si>
  <si>
    <t xml:space="preserve">一、科研情况
论文不合格，不计分；取得计算机软件著作权21项，均为第一作者3*21=63分
二、竞赛
2025年辽宁省大学生网路营销技能大赛省级一等奖4*1/4=1分
第十七届挑战杯大学生课外学术科技作品竞赛省级二等奖3*1/4=0.75分
2024年第五届辽宁省大学生电竞主播大赛省级二等奖3*1/4=0.75分
2025年第五届辽宁省大学生城市文化创意设计大赛二等奖3*4/5=2.4分
三、大创项目
2024年度“茶创”电商-助力茶农，省级第一作者2分
2025年度基于人工智能与区块链的海洋综合智能决策系统研发及法律风险治理——以跨部门陆海联动执法为例，国家级排名第二，3*4/5=2.4分
2025年度社区神经元，社工入万家——人工智能在社会工作开展中的实践探索，省级排名第二，2*4/5=1.6分
2025年度AI智聘——基于自然语言处理的人力资源决策优化应用，校级第一，1分
</t>
  </si>
  <si>
    <t>杜悦</t>
  </si>
  <si>
    <t>211321200511054268</t>
  </si>
  <si>
    <t>2310170226</t>
  </si>
  <si>
    <t>90.33</t>
  </si>
  <si>
    <t>4.03</t>
  </si>
  <si>
    <t>一、科研情况
没有材料
二、竞赛
均为省三级或校级，不算分
三、大创项目
2024年度以新质生产力为导向，开拓我国社会政策发展新方向，校级第四名1*1/4=0.25分</t>
  </si>
  <si>
    <t>褚芸瑄</t>
  </si>
  <si>
    <t>150207200407303826</t>
  </si>
  <si>
    <t>女</t>
  </si>
  <si>
    <t>2310150207</t>
  </si>
  <si>
    <t>视觉传达设计</t>
  </si>
  <si>
    <t>88.42</t>
  </si>
  <si>
    <t>宋祉儒</t>
  </si>
  <si>
    <t>152801200402272422</t>
  </si>
  <si>
    <t>2310150318</t>
  </si>
  <si>
    <t>87.50</t>
  </si>
  <si>
    <t>一、科研情况
外观设计专利：
1.工具箱（视觉传达设计）（一作）
2.海报架（一作）
计算机软件著作权：
1.视觉传达设计素材应用管理系统（一作）
2.视觉传达信息交互展示服务平台（一作）
3.视觉创意设计全景效果展示平台（一作）
4.视觉作品数字化管控系统（一作）
均为第一作者3*6=18分
二、竞赛
1.2025年辽宁省工业遗产改造与保护创新设计大赛 省级一等奖（一作），4分
2.2025年辽宁省两岸新锐设计竞赛“华灿奖” 省级一等奖（一作），4分
3.2025年辽宁省第四届商业设计创意大赛 省级一等奖（一作），4分
4.2025年辽宁省普通高等学校大学生国潮文化设计应用比赛 省级二等奖（一作），3分
5.2026年辽宁省第七届产教融合创新创意项目大赛 省级一等奖（二作）4*4/5=3.2分
6.第十四届未来设计师全国高校数字艺术设计大赛 省级一等奖（二作）8*4/5=6.4分
7.2026年米兰设计周 省级二等奖（三作） 3*2/3=2分
8.2025年第四届辽宁省大学生中医药大健康产业创新创业大赛 省级一等
奖（六作）4*1/4=1分
总分：27.6分
三、大创项目
2025年度大学生创新创业训练计划项目 校级A，排名第三，1*2/3=0.67分</t>
  </si>
  <si>
    <t>综合成绩</t>
  </si>
  <si>
    <r>
      <t xml:space="preserve">
1.论文：不合格不计分
2.专利：29项与专业相关24项第一作者，第4项第二作者82分，
3.竞赛：2023 年，于大连海洋大学因“一带一路”全国大学生英语阅读大赛获二等奖 无效
2023 年 11 月，于大连海洋大学因第二届“BETT 杯”全国大学生英语词汇大赛获三等奖 无效
2023 年 12 月，于大连海洋大学因作品《十五夜望月》获“烟岚云岫·诗画青春”国风国画及国学文化古诗词展览二等奖 无效 
2024 年 5 月，于大连海洋大学因第十四届全国大学生</t>
    </r>
    <r>
      <rPr>
        <sz val="10"/>
        <color rgb="FF000000"/>
        <rFont val="宋体"/>
        <family val="3"/>
        <charset val="134"/>
      </rPr>
      <t>电子商务“创新</t>
    </r>
    <r>
      <rPr>
        <sz val="11"/>
        <color rgb="FF000000"/>
        <rFont val="宋体"/>
        <family val="3"/>
        <charset val="134"/>
      </rPr>
      <t xml:space="preserve">、
创意及创业”挑战赛大连海洋大学校级赛一等奖 无效
2024 年 5 月，于大连海洋大学因全国大学生英语竞赛（NECCS）获 C 类二等奖  3分
2024 年，于大连海洋大学因“外研社·国才杯”“理解当代中国”全国
大学生外语能力大赛校赛获英语组综合能力赛项银奖 校赛不得分
2024 年，于大连海洋大学因“外研社·国才杯”“理解当代中国”全国
大学生外语能力大赛校赛获英语组笔译赛项铜奖 校赛不得分
2024 年 11 月，于大连海洋大学因辽宁省高等学校本科大学生社会工作实务技能大赛校赛获社工实务案例赛道二等奖 校赛不得分
2025 年 8 月，于大连海洋大学因中国国际大学生创新大赛（2025）校赛
红旅赛道获校级银奖（项目：《千‘榴’万化——石榴高值化产品矩阵与
— </t>
    </r>
    <r>
      <rPr>
        <sz val="11"/>
        <color rgb="FF000000"/>
        <rFont val="Arial"/>
        <family val="2"/>
      </rPr>
      <t>ت</t>
    </r>
    <r>
      <rPr>
        <sz val="11"/>
        <color rgb="FF000000"/>
        <rFont val="宋体"/>
        <family val="3"/>
        <charset val="134"/>
      </rPr>
      <t>‌ —智慧营销解决方案》）校赛不得分
2025 年 9 月，于大连海洋大学因中国国际大学生创新大赛校赛主赛道获
校级银奖（项目：《AI 赋能，思政先行——人工智能在思政教育建设中
的实践路径》）校赛不得分
2025 年 8 月，于大连海洋大学因中国国际大学生创新大赛（2025）校赛
红旅赛道获校级铜奖（项目：《乡资法援通——乡村闲置资产盘活法律服
务平台》）不得分
2026 年 5 月，于大连海洋大学因大连海洋大学“蓝海科创杯”校级赛获
一等奖（作品：《海执先锋—大连海上智能执法平台构建路径》）不得分
4.大创：国家级1项负责人3分，省级项目1项2*2/3分</t>
    </r>
  </si>
  <si>
    <t>男</t>
  </si>
  <si>
    <t>1.论文0
2.专利0
3.竞赛
1.第五届词达人全国大学生英语词汇能力大赛省赛三等奖0分
2.十九届“政德律师杯”大学生法律知识竞赛优秀奖0分
3.2025辽宁省挑战杯大连海洋大学校赛三等奖0分
4.辽宁省高等学校本科大学生社会工作实务技能大赛大连海洋大学校赛二
等奖0分
5.2024全国大学生英语竞赛C类二等奖3分
6.第十四届全国大学生电子商务创新创意及创业挑战赛大连海洋大学校赛0分</t>
  </si>
  <si>
    <t>一、科研情况
取得外观设计专利5项，其中第一作者3*3＝9分；第二作者1*2＝2分；共计9+2=11分；
取得计算机软件著作权14项，其中第一作者3*6＝18分；第二作者1*8＝8分；18＋8=26分；
11＋26=37
二、竞赛
1.2024年第二届辽宁省大学生电竞主播大赛省级一等奖4*1=4；
2.2026年辽宁省大学生数字影像大赛省级一等奖4*1=4；
3.2025年辽宁省大学生网络营销技能大赛省级一等奖4*4/5=3.2；
4.2025年辽宁省两岸新锐设计竞赛“华灿奖”省级一等奖4*4/5=3.2；
5.2025年第四届辽宁省“瑰宝传承”戏曲文化创新创意大赛省级一等奖4*4/5=3.2；
6.2025年辽宁省大学生数字影像大赛省级一等奖4*4/5=3.2；
7.2025年辽宁省普通高等学校大学生国潮文化设计应用比赛省级二等奖3*1=3；
8.2025年第四届辽宁省虚拟现实与新媒体创新设计大赛省级二等奖3*4/5=2.4；
9.2025年辽宁省第六届身体素质提升创新创业大赛省级二等奖3*2/3=2；
10.2025年第十九届ICAN大学生创新创业大赛省级二等奖3*1/4=0.75；
4+4+3.2+3.2+3.2+3.2+3+2.4+2+0.75=28.95
三、大创项目
1.2025省级：深海探微-海洋科普设计研究，省级第一作者2分；
2.2024校级A：辽红之梦-辽宁省红色六地文化纪念品设计研究，校级A第一作者1分；
3.2025校级A：星火铭志-辽宁省文旅产品设计研究（二作）校级A第二作者1*4/5=0.8；
4.2025校级A：星海幻生录-基于大连奇幻海洋生物的IP构建与海洋城市形象传播研究（五作）1*1/4=0.25；
5.2025校级B：双碳目标下海洋生态补偿法律机制的多维创新研究（四作）1*1/4=0.25；
2+1+0.8+0.25+0.25=4.3</t>
  </si>
  <si>
    <t>宋蔓婷</t>
    <phoneticPr fontId="9" type="noConversion"/>
  </si>
  <si>
    <t>大连海洋大学海洋法律与人文学院2027年拟推荐名单汇总表</t>
    <phoneticPr fontId="9" type="noConversion"/>
  </si>
  <si>
    <t>科研成果、论文和奖励等（学科与创新创业加分项目）</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</si>
</sst>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0">
    <font>
      <sz val="11"/>
      <color theme="1"/>
      <name val="宋体"/>
      <charset val="162"/>
      <scheme val="minor"/>
    </font>
    <font>
      <sz val="11"/>
      <color indexed="8"/>
      <name val="宋体"/>
      <family val="3"/>
      <charset val="134"/>
      <scheme val="minor"/>
    </font>
    <font>
      <sz val="11"/>
      <color rgb="FF000000"/>
      <name val="宋体"/>
      <family val="3"/>
      <charset val="134"/>
      <scheme val="minor"/>
    </font>
    <font>
      <sz val="14"/>
      <color rgb="FF000000"/>
      <name val="黑体"/>
      <family val="3"/>
      <charset val="134"/>
    </font>
    <font>
      <sz val="18"/>
      <color rgb="FF000000"/>
      <name val="方正小标宋简体"/>
      <charset val="134"/>
    </font>
    <font>
      <sz val="11"/>
      <color rgb="FF000000"/>
      <name val="宋体"/>
      <family val="3"/>
      <charset val="134"/>
    </font>
    <font>
      <b/>
      <sz val="11"/>
      <color rgb="FF000000"/>
      <name val="宋体"/>
      <family val="3"/>
      <charset val="134"/>
    </font>
    <font>
      <sz val="10"/>
      <color rgb="FF000000"/>
      <name val="宋体"/>
      <family val="3"/>
      <charset val="134"/>
    </font>
    <font>
      <sz val="11"/>
      <color rgb="FF000000"/>
      <name val="Arial"/>
      <family val="2"/>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9" fontId="1" fillId="0" borderId="0" applyFont="0" applyFill="0" applyBorder="0" applyAlignment="0" applyProtection="0">
      <alignment vertical="center"/>
    </xf>
    <xf numFmtId="0" fontId="1" fillId="0" borderId="0">
      <alignment vertical="center"/>
    </xf>
  </cellStyleXfs>
  <cellXfs count="17">
    <xf numFmtId="0" fontId="0" fillId="0" borderId="0" xfId="0"/>
    <xf numFmtId="0" fontId="2" fillId="0" borderId="0" xfId="0" applyFont="1" applyFill="1" applyAlignment="1"/>
    <xf numFmtId="0" fontId="2" fillId="0" borderId="0" xfId="0" applyFont="1" applyFill="1" applyAlignment="1"/>
    <xf numFmtId="0" fontId="2" fillId="0" borderId="0" xfId="0" applyFont="1" applyFill="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applyAlignment="1">
      <alignment horizontal="center" vertical="center"/>
    </xf>
    <xf numFmtId="176" fontId="5" fillId="0" borderId="1" xfId="0" applyNumberFormat="1" applyFont="1" applyFill="1" applyBorder="1" applyAlignment="1">
      <alignment horizontal="center" vertical="center"/>
    </xf>
  </cellXfs>
  <cellStyles count="3">
    <cellStyle name="百分比 2" xfId="1"/>
    <cellStyle name="常规" xfId="0" builtinId="0"/>
    <cellStyle name="常规 2"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woinfos.xml><?xml version="1.0" encoding="utf-8"?>
<woInfos xmlns="https://web.wps.cn/et/2018/main" xmlns:s="http://schemas.openxmlformats.org/spreadsheetml/2006/main">
  <bookInfo cellCmpFml="24" dbFileVersion="0" changeLogVersion="0">
    <open main="48" threadCnt="1"/>
    <sheetInfos>
      <sheetInfo cellCmpFml="2" sheetStid="1">
        <open main="3" threadCnt="1"/>
      </sheetInfo>
      <sheetInfo cellCmpFml="22" sheetStid="2">
        <open main="1" threadCnt="1"/>
      </sheetInfo>
    </sheetInfos>
  </bookInfo>
</woInfos>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www.wps.cn/officeDocument/2023/relationships/woinfos" Target="woinfos.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9"/>
  <sheetViews>
    <sheetView tabSelected="1" zoomScale="60" zoomScaleNormal="60" workbookViewId="0">
      <pane xSplit="2" ySplit="3" topLeftCell="C4" activePane="bottomRight" state="frozen"/>
      <selection pane="topRight"/>
      <selection pane="bottomLeft"/>
      <selection pane="bottomRight" activeCell="E4" sqref="E4"/>
    </sheetView>
  </sheetViews>
  <sheetFormatPr defaultColWidth="9" defaultRowHeight="13.5"/>
  <cols>
    <col min="1" max="1" width="5.59765625" style="1" customWidth="1"/>
    <col min="2" max="2" width="9" style="1"/>
    <col min="3" max="3" width="23.46484375" style="1" customWidth="1"/>
    <col min="4" max="4" width="5.265625" style="1" customWidth="1"/>
    <col min="5" max="5" width="14.1328125" style="1" customWidth="1"/>
    <col min="6" max="6" width="16" style="1" customWidth="1"/>
    <col min="7" max="7" width="9" style="1" customWidth="1"/>
    <col min="8" max="8" width="14.1328125" style="1" customWidth="1"/>
    <col min="9" max="9" width="9" style="1" customWidth="1"/>
    <col min="10" max="12" width="9.3984375" style="3" customWidth="1"/>
    <col min="13" max="13" width="9.3984375" style="2" customWidth="1"/>
    <col min="14" max="15" width="9" style="1" customWidth="1"/>
    <col min="16" max="16" width="5.3984375" style="1" customWidth="1"/>
    <col min="17" max="17" width="77.9296875" style="15" customWidth="1"/>
    <col min="18" max="18" width="33.1328125" style="1" customWidth="1"/>
    <col min="19" max="16384" width="9" style="1"/>
  </cols>
  <sheetData>
    <row r="1" spans="1:17" ht="26.25" customHeight="1">
      <c r="A1" s="12" t="s">
        <v>0</v>
      </c>
      <c r="B1" s="12"/>
      <c r="J1" s="1"/>
      <c r="K1" s="1"/>
      <c r="L1" s="1"/>
      <c r="Q1" s="14"/>
    </row>
    <row r="2" spans="1:17" ht="37.5" customHeight="1">
      <c r="A2" s="13" t="s">
        <v>119</v>
      </c>
      <c r="B2" s="13"/>
      <c r="C2" s="13"/>
      <c r="D2" s="13"/>
      <c r="E2" s="13"/>
      <c r="F2" s="13"/>
      <c r="G2" s="13"/>
      <c r="H2" s="13"/>
      <c r="I2" s="13"/>
      <c r="J2" s="13"/>
      <c r="K2" s="13"/>
      <c r="L2" s="13"/>
      <c r="M2" s="13"/>
      <c r="N2" s="13"/>
      <c r="O2" s="13"/>
      <c r="P2" s="13"/>
      <c r="Q2" s="13"/>
    </row>
    <row r="3" spans="1:17" ht="54">
      <c r="A3" s="4" t="s">
        <v>1</v>
      </c>
      <c r="B3" s="4" t="s">
        <v>2</v>
      </c>
      <c r="C3" s="4" t="s">
        <v>3</v>
      </c>
      <c r="D3" s="4" t="s">
        <v>4</v>
      </c>
      <c r="E3" s="4" t="s">
        <v>5</v>
      </c>
      <c r="F3" s="4" t="s">
        <v>6</v>
      </c>
      <c r="G3" s="4" t="s">
        <v>7</v>
      </c>
      <c r="H3" s="4" t="s">
        <v>8</v>
      </c>
      <c r="I3" s="5" t="s">
        <v>9</v>
      </c>
      <c r="J3" s="5" t="s">
        <v>10</v>
      </c>
      <c r="K3" s="6" t="s">
        <v>11</v>
      </c>
      <c r="L3" s="7" t="s">
        <v>12</v>
      </c>
      <c r="M3" s="7" t="s">
        <v>113</v>
      </c>
      <c r="N3" s="4" t="s">
        <v>13</v>
      </c>
      <c r="O3" s="4" t="s">
        <v>14</v>
      </c>
      <c r="P3" s="4" t="s">
        <v>15</v>
      </c>
      <c r="Q3" s="7" t="s">
        <v>120</v>
      </c>
    </row>
    <row r="4" spans="1:17" ht="405.4">
      <c r="A4" s="4">
        <v>1</v>
      </c>
      <c r="B4" s="4" t="s">
        <v>16</v>
      </c>
      <c r="C4" s="9" t="s">
        <v>17</v>
      </c>
      <c r="D4" s="4" t="s">
        <v>104</v>
      </c>
      <c r="E4" s="4" t="s">
        <v>18</v>
      </c>
      <c r="F4" s="4" t="s">
        <v>19</v>
      </c>
      <c r="G4" s="4" t="s">
        <v>20</v>
      </c>
      <c r="H4" s="4" t="s">
        <v>21</v>
      </c>
      <c r="I4" s="4" t="s">
        <v>22</v>
      </c>
      <c r="J4" s="5" t="s">
        <v>23</v>
      </c>
      <c r="K4" s="10">
        <v>89.33</v>
      </c>
      <c r="L4" s="7">
        <v>96</v>
      </c>
      <c r="M4" s="16">
        <f t="shared" ref="M4:M19" si="0">J4*0.85+K4*0.1+L4*0.05</f>
        <v>91.27</v>
      </c>
      <c r="N4" s="4">
        <v>1</v>
      </c>
      <c r="O4" s="4">
        <v>18</v>
      </c>
      <c r="P4" s="4" t="s">
        <v>24</v>
      </c>
      <c r="Q4" s="7" t="s">
        <v>114</v>
      </c>
    </row>
    <row r="5" spans="1:17" ht="409.5">
      <c r="A5" s="4">
        <v>2</v>
      </c>
      <c r="B5" s="4" t="s">
        <v>25</v>
      </c>
      <c r="C5" s="9" t="s">
        <v>26</v>
      </c>
      <c r="D5" s="4" t="s">
        <v>115</v>
      </c>
      <c r="E5" s="4" t="s">
        <v>27</v>
      </c>
      <c r="F5" s="4" t="s">
        <v>19</v>
      </c>
      <c r="G5" s="4" t="s">
        <v>20</v>
      </c>
      <c r="H5" s="4" t="s">
        <v>21</v>
      </c>
      <c r="I5" s="4" t="s">
        <v>22</v>
      </c>
      <c r="J5" s="5" t="s">
        <v>28</v>
      </c>
      <c r="K5" s="10">
        <v>75.45</v>
      </c>
      <c r="L5" s="7">
        <v>96</v>
      </c>
      <c r="M5" s="16">
        <f t="shared" si="0"/>
        <v>88.394499999999994</v>
      </c>
      <c r="N5" s="4">
        <v>2</v>
      </c>
      <c r="O5" s="4">
        <v>18</v>
      </c>
      <c r="P5" s="4" t="s">
        <v>29</v>
      </c>
      <c r="Q5" s="7" t="s">
        <v>30</v>
      </c>
    </row>
    <row r="6" spans="1:17" ht="162">
      <c r="A6" s="4">
        <v>3</v>
      </c>
      <c r="B6" s="4" t="s">
        <v>31</v>
      </c>
      <c r="C6" s="9" t="s">
        <v>32</v>
      </c>
      <c r="D6" s="4" t="s">
        <v>104</v>
      </c>
      <c r="E6" s="4" t="s">
        <v>33</v>
      </c>
      <c r="F6" s="4" t="s">
        <v>19</v>
      </c>
      <c r="G6" s="4" t="s">
        <v>20</v>
      </c>
      <c r="H6" s="4" t="s">
        <v>21</v>
      </c>
      <c r="I6" s="4" t="s">
        <v>22</v>
      </c>
      <c r="J6" s="5" t="s">
        <v>34</v>
      </c>
      <c r="K6" s="10">
        <v>37.42</v>
      </c>
      <c r="L6" s="7">
        <v>94</v>
      </c>
      <c r="M6" s="16">
        <f t="shared" si="0"/>
        <v>85.129000000000005</v>
      </c>
      <c r="N6" s="4">
        <v>3</v>
      </c>
      <c r="O6" s="4">
        <v>18</v>
      </c>
      <c r="P6" s="4" t="s">
        <v>35</v>
      </c>
      <c r="Q6" s="7" t="s">
        <v>36</v>
      </c>
    </row>
    <row r="7" spans="1:17" ht="202.5">
      <c r="A7" s="4">
        <v>4</v>
      </c>
      <c r="B7" s="4" t="s">
        <v>37</v>
      </c>
      <c r="C7" s="9" t="s">
        <v>38</v>
      </c>
      <c r="D7" s="4" t="s">
        <v>115</v>
      </c>
      <c r="E7" s="4" t="s">
        <v>39</v>
      </c>
      <c r="F7" s="4" t="s">
        <v>19</v>
      </c>
      <c r="G7" s="4" t="s">
        <v>20</v>
      </c>
      <c r="H7" s="4" t="s">
        <v>21</v>
      </c>
      <c r="I7" s="4" t="s">
        <v>22</v>
      </c>
      <c r="J7" s="5" t="s">
        <v>40</v>
      </c>
      <c r="K7" s="10">
        <v>17.899999999999999</v>
      </c>
      <c r="L7" s="7">
        <v>94</v>
      </c>
      <c r="M7" s="16">
        <f t="shared" si="0"/>
        <v>84.078000000000003</v>
      </c>
      <c r="N7" s="4">
        <v>4</v>
      </c>
      <c r="O7" s="4">
        <v>18</v>
      </c>
      <c r="P7" s="4" t="s">
        <v>41</v>
      </c>
      <c r="Q7" s="7" t="s">
        <v>42</v>
      </c>
    </row>
    <row r="8" spans="1:17" ht="229.5">
      <c r="A8" s="4">
        <v>5</v>
      </c>
      <c r="B8" s="4" t="s">
        <v>43</v>
      </c>
      <c r="C8" s="9" t="s">
        <v>44</v>
      </c>
      <c r="D8" s="4" t="s">
        <v>104</v>
      </c>
      <c r="E8" s="4" t="s">
        <v>45</v>
      </c>
      <c r="F8" s="4" t="s">
        <v>19</v>
      </c>
      <c r="G8" s="4" t="s">
        <v>20</v>
      </c>
      <c r="H8" s="4" t="s">
        <v>21</v>
      </c>
      <c r="I8" s="4" t="s">
        <v>22</v>
      </c>
      <c r="J8" s="5" t="s">
        <v>46</v>
      </c>
      <c r="K8" s="10">
        <v>0</v>
      </c>
      <c r="L8" s="7">
        <v>96</v>
      </c>
      <c r="M8" s="16">
        <f t="shared" si="0"/>
        <v>82.030999999999992</v>
      </c>
      <c r="N8" s="4">
        <v>5</v>
      </c>
      <c r="O8" s="4">
        <v>18</v>
      </c>
      <c r="P8" s="4" t="s">
        <v>47</v>
      </c>
      <c r="Q8" s="7" t="s">
        <v>48</v>
      </c>
    </row>
    <row r="9" spans="1:17" ht="135">
      <c r="A9" s="4">
        <v>6</v>
      </c>
      <c r="B9" s="4" t="s">
        <v>49</v>
      </c>
      <c r="C9" s="9" t="s">
        <v>50</v>
      </c>
      <c r="D9" s="4" t="s">
        <v>104</v>
      </c>
      <c r="E9" s="4" t="s">
        <v>51</v>
      </c>
      <c r="F9" s="4" t="s">
        <v>19</v>
      </c>
      <c r="G9" s="4" t="s">
        <v>20</v>
      </c>
      <c r="H9" s="4" t="s">
        <v>21</v>
      </c>
      <c r="I9" s="4" t="s">
        <v>22</v>
      </c>
      <c r="J9" s="5" t="s">
        <v>52</v>
      </c>
      <c r="K9" s="10">
        <v>3</v>
      </c>
      <c r="L9" s="7">
        <v>89</v>
      </c>
      <c r="M9" s="16">
        <f t="shared" si="0"/>
        <v>81.861999999999995</v>
      </c>
      <c r="N9" s="4">
        <v>6</v>
      </c>
      <c r="O9" s="4">
        <v>18</v>
      </c>
      <c r="P9" s="4" t="s">
        <v>53</v>
      </c>
      <c r="Q9" s="7" t="s">
        <v>116</v>
      </c>
    </row>
    <row r="10" spans="1:17">
      <c r="A10" s="4">
        <v>7</v>
      </c>
      <c r="B10" s="4" t="s">
        <v>54</v>
      </c>
      <c r="C10" s="9" t="s">
        <v>55</v>
      </c>
      <c r="D10" s="4" t="s">
        <v>104</v>
      </c>
      <c r="E10" s="4" t="s">
        <v>56</v>
      </c>
      <c r="F10" s="4" t="s">
        <v>19</v>
      </c>
      <c r="G10" s="4" t="s">
        <v>20</v>
      </c>
      <c r="H10" s="4" t="s">
        <v>21</v>
      </c>
      <c r="I10" s="4" t="s">
        <v>22</v>
      </c>
      <c r="J10" s="5" t="s">
        <v>57</v>
      </c>
      <c r="K10" s="10">
        <v>0.67</v>
      </c>
      <c r="L10" s="7">
        <v>91</v>
      </c>
      <c r="M10" s="16">
        <f t="shared" si="0"/>
        <v>80.819499999999991</v>
      </c>
      <c r="N10" s="4">
        <v>7</v>
      </c>
      <c r="O10" s="4">
        <v>18</v>
      </c>
      <c r="P10" s="4" t="s">
        <v>58</v>
      </c>
      <c r="Q10" s="7" t="s">
        <v>59</v>
      </c>
    </row>
    <row r="11" spans="1:17" ht="40.5">
      <c r="A11" s="4">
        <v>8</v>
      </c>
      <c r="B11" s="4" t="s">
        <v>60</v>
      </c>
      <c r="C11" s="9" t="s">
        <v>61</v>
      </c>
      <c r="D11" s="4" t="s">
        <v>115</v>
      </c>
      <c r="E11" s="4" t="s">
        <v>62</v>
      </c>
      <c r="F11" s="4" t="s">
        <v>19</v>
      </c>
      <c r="G11" s="4" t="s">
        <v>20</v>
      </c>
      <c r="H11" s="4" t="s">
        <v>21</v>
      </c>
      <c r="I11" s="4" t="s">
        <v>22</v>
      </c>
      <c r="J11" s="8">
        <v>87.18</v>
      </c>
      <c r="K11" s="10">
        <v>11</v>
      </c>
      <c r="L11" s="7">
        <v>96</v>
      </c>
      <c r="M11" s="16">
        <f t="shared" si="0"/>
        <v>80.003</v>
      </c>
      <c r="N11" s="4">
        <v>8</v>
      </c>
      <c r="O11" s="4">
        <v>18</v>
      </c>
      <c r="P11" s="4" t="s">
        <v>63</v>
      </c>
      <c r="Q11" s="7" t="s">
        <v>64</v>
      </c>
    </row>
    <row r="12" spans="1:17" ht="54">
      <c r="A12" s="4">
        <v>9</v>
      </c>
      <c r="B12" s="4" t="s">
        <v>65</v>
      </c>
      <c r="C12" s="9" t="s">
        <v>66</v>
      </c>
      <c r="D12" s="4" t="s">
        <v>104</v>
      </c>
      <c r="E12" s="4" t="s">
        <v>67</v>
      </c>
      <c r="F12" s="4" t="s">
        <v>19</v>
      </c>
      <c r="G12" s="4" t="s">
        <v>20</v>
      </c>
      <c r="H12" s="4" t="s">
        <v>21</v>
      </c>
      <c r="I12" s="4" t="s">
        <v>22</v>
      </c>
      <c r="J12" s="5" t="s">
        <v>68</v>
      </c>
      <c r="K12" s="10">
        <v>7</v>
      </c>
      <c r="L12" s="7">
        <v>89</v>
      </c>
      <c r="M12" s="16">
        <f t="shared" si="0"/>
        <v>79.746000000000009</v>
      </c>
      <c r="N12" s="4">
        <v>9</v>
      </c>
      <c r="O12" s="4">
        <v>18</v>
      </c>
      <c r="P12" s="4" t="s">
        <v>69</v>
      </c>
      <c r="Q12" s="7" t="s">
        <v>70</v>
      </c>
    </row>
    <row r="13" spans="1:17" s="2" customFormat="1" ht="378">
      <c r="A13" s="4">
        <v>10</v>
      </c>
      <c r="B13" s="4" t="s">
        <v>71</v>
      </c>
      <c r="C13" s="9" t="s">
        <v>72</v>
      </c>
      <c r="D13" s="4" t="s">
        <v>104</v>
      </c>
      <c r="E13" s="4" t="s">
        <v>73</v>
      </c>
      <c r="F13" s="4" t="s">
        <v>19</v>
      </c>
      <c r="G13" s="4">
        <v>120206</v>
      </c>
      <c r="H13" s="4" t="s">
        <v>74</v>
      </c>
      <c r="I13" s="4" t="s">
        <v>22</v>
      </c>
      <c r="J13" s="5" t="s">
        <v>75</v>
      </c>
      <c r="K13" s="10">
        <v>30.5</v>
      </c>
      <c r="L13" s="7">
        <v>95</v>
      </c>
      <c r="M13" s="16">
        <f t="shared" si="0"/>
        <v>86.102000000000004</v>
      </c>
      <c r="N13" s="4">
        <v>1</v>
      </c>
      <c r="O13" s="4">
        <v>4</v>
      </c>
      <c r="P13" s="4" t="s">
        <v>76</v>
      </c>
      <c r="Q13" s="7" t="s">
        <v>77</v>
      </c>
    </row>
    <row r="14" spans="1:17" s="2" customFormat="1" ht="189">
      <c r="A14" s="4">
        <v>11</v>
      </c>
      <c r="B14" s="4" t="s">
        <v>78</v>
      </c>
      <c r="C14" s="9" t="s">
        <v>79</v>
      </c>
      <c r="D14" s="4" t="s">
        <v>104</v>
      </c>
      <c r="E14" s="4" t="s">
        <v>80</v>
      </c>
      <c r="F14" s="4" t="s">
        <v>19</v>
      </c>
      <c r="G14" s="4">
        <v>120206</v>
      </c>
      <c r="H14" s="4" t="s">
        <v>74</v>
      </c>
      <c r="I14" s="4" t="s">
        <v>22</v>
      </c>
      <c r="J14" s="5" t="s">
        <v>81</v>
      </c>
      <c r="K14" s="10">
        <v>43.4</v>
      </c>
      <c r="L14" s="7">
        <v>90</v>
      </c>
      <c r="M14" s="16">
        <f t="shared" si="0"/>
        <v>85.8245</v>
      </c>
      <c r="N14" s="4">
        <v>2</v>
      </c>
      <c r="O14" s="4">
        <v>4</v>
      </c>
      <c r="P14" s="4" t="s">
        <v>82</v>
      </c>
      <c r="Q14" s="7" t="s">
        <v>83</v>
      </c>
    </row>
    <row r="15" spans="1:17" ht="229.5">
      <c r="A15" s="4">
        <v>12</v>
      </c>
      <c r="B15" s="4" t="s">
        <v>88</v>
      </c>
      <c r="C15" s="9" t="s">
        <v>89</v>
      </c>
      <c r="D15" s="4" t="s">
        <v>104</v>
      </c>
      <c r="E15" s="4" t="s">
        <v>90</v>
      </c>
      <c r="F15" s="4" t="s">
        <v>19</v>
      </c>
      <c r="G15" s="4" t="s">
        <v>91</v>
      </c>
      <c r="H15" s="4" t="s">
        <v>92</v>
      </c>
      <c r="I15" s="4" t="s">
        <v>22</v>
      </c>
      <c r="J15" s="5" t="s">
        <v>93</v>
      </c>
      <c r="K15" s="10">
        <v>74.900000000000006</v>
      </c>
      <c r="L15" s="7">
        <v>91</v>
      </c>
      <c r="M15" s="16">
        <f t="shared" si="0"/>
        <v>91.064499999999995</v>
      </c>
      <c r="N15" s="4">
        <v>1</v>
      </c>
      <c r="O15" s="4">
        <v>4</v>
      </c>
      <c r="P15" s="4" t="s">
        <v>94</v>
      </c>
      <c r="Q15" s="7" t="s">
        <v>95</v>
      </c>
    </row>
    <row r="16" spans="1:17" ht="81">
      <c r="A16" s="4">
        <v>13</v>
      </c>
      <c r="B16" s="4" t="s">
        <v>96</v>
      </c>
      <c r="C16" s="9" t="s">
        <v>97</v>
      </c>
      <c r="D16" s="4" t="s">
        <v>104</v>
      </c>
      <c r="E16" s="4" t="s">
        <v>98</v>
      </c>
      <c r="F16" s="4" t="s">
        <v>19</v>
      </c>
      <c r="G16" s="4" t="s">
        <v>91</v>
      </c>
      <c r="H16" s="4" t="s">
        <v>92</v>
      </c>
      <c r="I16" s="4" t="s">
        <v>22</v>
      </c>
      <c r="J16" s="5" t="s">
        <v>99</v>
      </c>
      <c r="K16" s="10">
        <v>0.25</v>
      </c>
      <c r="L16" s="7">
        <v>88</v>
      </c>
      <c r="M16" s="16">
        <f t="shared" si="0"/>
        <v>81.205500000000015</v>
      </c>
      <c r="N16" s="4">
        <v>2</v>
      </c>
      <c r="O16" s="4">
        <v>4</v>
      </c>
      <c r="P16" s="4" t="s">
        <v>100</v>
      </c>
      <c r="Q16" s="7" t="s">
        <v>101</v>
      </c>
    </row>
    <row r="17" spans="1:17" ht="324">
      <c r="A17" s="4">
        <v>14</v>
      </c>
      <c r="B17" s="4" t="s">
        <v>102</v>
      </c>
      <c r="C17" s="9" t="s">
        <v>103</v>
      </c>
      <c r="D17" s="4" t="s">
        <v>104</v>
      </c>
      <c r="E17" s="4" t="s">
        <v>105</v>
      </c>
      <c r="F17" s="4" t="s">
        <v>19</v>
      </c>
      <c r="G17" s="4">
        <v>130502</v>
      </c>
      <c r="H17" s="4" t="s">
        <v>106</v>
      </c>
      <c r="I17" s="4" t="s">
        <v>22</v>
      </c>
      <c r="J17" s="5" t="s">
        <v>107</v>
      </c>
      <c r="K17" s="10">
        <v>70.25</v>
      </c>
      <c r="L17" s="7">
        <v>88</v>
      </c>
      <c r="M17" s="16">
        <f t="shared" si="0"/>
        <v>86.582000000000008</v>
      </c>
      <c r="N17" s="4">
        <v>1</v>
      </c>
      <c r="O17" s="4">
        <v>4</v>
      </c>
      <c r="P17" s="4">
        <v>3.84</v>
      </c>
      <c r="Q17" s="7" t="s">
        <v>117</v>
      </c>
    </row>
    <row r="18" spans="1:17" ht="310.5">
      <c r="A18" s="4">
        <v>15</v>
      </c>
      <c r="B18" s="4" t="s">
        <v>108</v>
      </c>
      <c r="C18" s="9" t="s">
        <v>109</v>
      </c>
      <c r="D18" s="4" t="s">
        <v>104</v>
      </c>
      <c r="E18" s="4" t="s">
        <v>110</v>
      </c>
      <c r="F18" s="4" t="s">
        <v>19</v>
      </c>
      <c r="G18" s="4">
        <v>130502</v>
      </c>
      <c r="H18" s="4" t="s">
        <v>106</v>
      </c>
      <c r="I18" s="4" t="s">
        <v>22</v>
      </c>
      <c r="J18" s="5" t="s">
        <v>111</v>
      </c>
      <c r="K18" s="10">
        <v>46.27</v>
      </c>
      <c r="L18" s="7">
        <v>88</v>
      </c>
      <c r="M18" s="16">
        <f t="shared" si="0"/>
        <v>83.402000000000001</v>
      </c>
      <c r="N18" s="4">
        <v>2</v>
      </c>
      <c r="O18" s="4">
        <v>4</v>
      </c>
      <c r="P18" s="4">
        <v>3.75</v>
      </c>
      <c r="Q18" s="7" t="s">
        <v>112</v>
      </c>
    </row>
    <row r="19" spans="1:17" s="2" customFormat="1" ht="256.5">
      <c r="A19" s="10">
        <v>16</v>
      </c>
      <c r="B19" s="10" t="s">
        <v>118</v>
      </c>
      <c r="C19" s="11" t="s">
        <v>84</v>
      </c>
      <c r="D19" s="10" t="s">
        <v>104</v>
      </c>
      <c r="E19" s="10" t="s">
        <v>85</v>
      </c>
      <c r="F19" s="10" t="s">
        <v>19</v>
      </c>
      <c r="G19" s="10">
        <v>120206</v>
      </c>
      <c r="H19" s="10" t="s">
        <v>74</v>
      </c>
      <c r="I19" s="10" t="s">
        <v>22</v>
      </c>
      <c r="J19" s="7" t="s">
        <v>86</v>
      </c>
      <c r="K19" s="10">
        <v>4</v>
      </c>
      <c r="L19" s="7">
        <v>95</v>
      </c>
      <c r="M19" s="16">
        <f t="shared" si="0"/>
        <v>82.729500000000002</v>
      </c>
      <c r="N19" s="10">
        <v>3</v>
      </c>
      <c r="O19" s="10">
        <v>4</v>
      </c>
      <c r="P19" s="10" t="s">
        <v>41</v>
      </c>
      <c r="Q19" s="7" t="s">
        <v>87</v>
      </c>
    </row>
  </sheetData>
  <sheetProtection formatCells="0" formatColumns="0" formatRows="0" insertColumns="0" insertRows="0" insertHyperlinks="0" deleteColumns="0" deleteRows="0" sort="0" autoFilter="0" pivotTables="0"/>
  <autoFilter ref="A3:Q19">
    <sortState ref="A3:Q33">
      <sortCondition ref="N3:N34"/>
    </sortState>
  </autoFilter>
  <mergeCells count="2">
    <mergeCell ref="A1:B1"/>
    <mergeCell ref="A2:Q2"/>
  </mergeCells>
  <phoneticPr fontId="9" type="noConversion"/>
  <pageMargins left="0.69930555555555596" right="0.69930555555555596"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utofilters xmlns="https://web.wps.cn/et/2018/main">
  <sheetItem sheetStid="1">
    <filterData filterID="644091646"/>
    <filterData filterID="272740522"/>
  </sheetItem>
  <sheetItem sheetStid="4">
    <filterData filterID="644091646"/>
    <filterData filterID="272740522">
      <hiddenRange rowFrom="19" rowTo="32"/>
    </filterData>
    <autofilterInfo filterID="272740522">
      <autoFilter xmlns="http://schemas.openxmlformats.org/spreadsheetml/2006/main" ref="A3:Q33">
        <filterColumn colId="0">
          <filters>
            <filter val="10"/>
            <filter val="1"/>
            <filter val="11"/>
            <filter val="2"/>
            <filter val="12"/>
            <filter val="3"/>
            <filter val="13"/>
            <filter val="4"/>
            <filter val="5"/>
            <filter val="15"/>
            <filter val="6"/>
            <filter val="16"/>
            <filter val="7"/>
            <filter val="17"/>
            <filter val="8"/>
            <filter val="9"/>
          </filters>
        </filterColumn>
      </autoFilter>
    </autofilterInfo>
  </sheetItem>
</autofilters>
</file>

<file path=customXml/item2.xml><?xml version="1.0" encoding="utf-8"?>
<pixelators xmlns="https://web.wps.cn/et/2018/main" xmlns:s="http://schemas.openxmlformats.org/spreadsheetml/2006/main">
  <pixelatorList sheetStid="1"/>
  <pixelatorList sheetStid="4"/>
  <pixelatorList sheetStid="2"/>
  <pixelatorList sheetStid="3"/>
</pixelators>
</file>

<file path=customXml/item3.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sProps>
  <woBookProps>
    <bookSettings fileId="557458925512" isFilterShared="0" woEtMtcEnabled="0" coreConquerUserId="" isAutoUpdatePaused="0" filterType="user" isMergeTasksAutoUpdate="0" isInserPicAsAttachment="0" supportDbFmlaDisp="0"/>
  </woBookProps>
</woProps>
</file>

<file path=customXml/itemProps1.xml><?xml version="1.0" encoding="utf-8"?>
<ds:datastoreItem xmlns:ds="http://schemas.openxmlformats.org/officeDocument/2006/customXml" ds:itemID="{D5662047-3127-477A-AC3A-1D340467FB4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拟推荐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刘榕</cp:lastModifiedBy>
  <dcterms:created xsi:type="dcterms:W3CDTF">2026-08-31T10:51:00Z</dcterms:created>
  <dcterms:modified xsi:type="dcterms:W3CDTF">2026-09-01T04:51:10Z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9121B619C4A14CD7B7F7DE5B5125A136_11</vt:lpwstr>
  </property>
  <property fmtid="{D5CDD505-2E9C-101B-9397-08002B2CF9AE}" pid="3" name="KSOProductBuildVer">
    <vt:lpwstr>2052-12.9.0.28503</vt:lpwstr>
  </property>
  <property fmtid="{D5CDD505-2E9C-101B-9397-08002B2CF9AE}" pid="4" name="CalculationRule">
    <vt:i4>1</vt:i4>
  </property>
</Properties>
</file>