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0755" windowHeight="7605" activeTab="1"/>
  </bookViews>
  <sheets>
    <sheet name="外语人数" sheetId="3" r:id="rId1"/>
    <sheet name="公共课分班" sheetId="4" r:id="rId2"/>
  </sheet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F39" i="4"/>
  <c r="G39"/>
  <c r="I39"/>
  <c r="J39"/>
  <c r="E39"/>
  <c r="J41"/>
  <c r="E26"/>
  <c r="E41" s="1"/>
  <c r="F26"/>
  <c r="G26"/>
  <c r="I26"/>
  <c r="F26" i="3"/>
  <c r="G26"/>
  <c r="H26"/>
  <c r="E26"/>
  <c r="F40"/>
  <c r="G40"/>
  <c r="H40"/>
  <c r="E40"/>
  <c r="G41"/>
  <c r="I41" i="4" l="1"/>
  <c r="F41"/>
  <c r="G41"/>
  <c r="E41" i="3"/>
  <c r="H41"/>
  <c r="F41"/>
</calcChain>
</file>

<file path=xl/sharedStrings.xml><?xml version="1.0" encoding="utf-8"?>
<sst xmlns="http://schemas.openxmlformats.org/spreadsheetml/2006/main" count="245" uniqueCount="116">
  <si>
    <t>航船</t>
    <phoneticPr fontId="18" type="noConversion"/>
  </si>
  <si>
    <t>生命</t>
    <phoneticPr fontId="18" type="noConversion"/>
  </si>
  <si>
    <t>学硕</t>
    <phoneticPr fontId="18" type="noConversion"/>
  </si>
  <si>
    <t>专业名称</t>
    <phoneticPr fontId="18" type="noConversion"/>
  </si>
  <si>
    <t>总计数</t>
  </si>
  <si>
    <t>英语</t>
    <phoneticPr fontId="18" type="noConversion"/>
  </si>
  <si>
    <t>日语</t>
    <phoneticPr fontId="18" type="noConversion"/>
  </si>
  <si>
    <t>俄语</t>
    <phoneticPr fontId="18" type="noConversion"/>
  </si>
  <si>
    <t>学院</t>
    <phoneticPr fontId="18" type="noConversion"/>
  </si>
  <si>
    <t>学位类别</t>
    <phoneticPr fontId="18" type="noConversion"/>
  </si>
  <si>
    <t>环境</t>
    <phoneticPr fontId="18" type="noConversion"/>
  </si>
  <si>
    <t>学硕</t>
    <phoneticPr fontId="18" type="noConversion"/>
  </si>
  <si>
    <t>航船</t>
    <phoneticPr fontId="18" type="noConversion"/>
  </si>
  <si>
    <t>专硕</t>
    <phoneticPr fontId="18" type="noConversion"/>
  </si>
  <si>
    <t>生命</t>
    <phoneticPr fontId="18" type="noConversion"/>
  </si>
  <si>
    <t>法学院</t>
    <phoneticPr fontId="18" type="noConversion"/>
  </si>
  <si>
    <t>土木</t>
    <phoneticPr fontId="18" type="noConversion"/>
  </si>
  <si>
    <t>经管</t>
    <phoneticPr fontId="18" type="noConversion"/>
  </si>
  <si>
    <t>外语</t>
    <phoneticPr fontId="18" type="noConversion"/>
  </si>
  <si>
    <t>机械</t>
    <phoneticPr fontId="18" type="noConversion"/>
  </si>
  <si>
    <t>理学院</t>
    <phoneticPr fontId="18" type="noConversion"/>
  </si>
  <si>
    <t>食品</t>
    <phoneticPr fontId="18" type="noConversion"/>
  </si>
  <si>
    <t>信息</t>
    <phoneticPr fontId="18" type="noConversion"/>
  </si>
  <si>
    <t>序号</t>
    <phoneticPr fontId="18" type="noConversion"/>
  </si>
  <si>
    <t>人数</t>
    <phoneticPr fontId="18" type="noConversion"/>
  </si>
  <si>
    <t>动物遗传育种与繁殖</t>
    <phoneticPr fontId="18" type="noConversion"/>
  </si>
  <si>
    <t>动物营养与饲料科学</t>
    <phoneticPr fontId="18" type="noConversion"/>
  </si>
  <si>
    <t>海洋生物学</t>
    <phoneticPr fontId="18" type="noConversion"/>
  </si>
  <si>
    <t>生理学</t>
    <phoneticPr fontId="18" type="noConversion"/>
  </si>
  <si>
    <t>生态学</t>
    <phoneticPr fontId="18" type="noConversion"/>
  </si>
  <si>
    <t>生物化学与分子生物学</t>
    <phoneticPr fontId="18" type="noConversion"/>
  </si>
  <si>
    <t>水产养殖</t>
    <phoneticPr fontId="18" type="noConversion"/>
  </si>
  <si>
    <t>水生生物学</t>
    <phoneticPr fontId="18" type="noConversion"/>
  </si>
  <si>
    <t>微生物学</t>
    <phoneticPr fontId="18" type="noConversion"/>
  </si>
  <si>
    <t>捕捞学</t>
    <phoneticPr fontId="18" type="noConversion"/>
  </si>
  <si>
    <t>海洋化学</t>
    <phoneticPr fontId="18" type="noConversion"/>
  </si>
  <si>
    <t>环境科学</t>
    <phoneticPr fontId="18" type="noConversion"/>
  </si>
  <si>
    <t>物理海洋学</t>
    <phoneticPr fontId="18" type="noConversion"/>
  </si>
  <si>
    <t>渔业资源</t>
    <phoneticPr fontId="18" type="noConversion"/>
  </si>
  <si>
    <t>水产品加工及贮藏工程</t>
    <phoneticPr fontId="18" type="noConversion"/>
  </si>
  <si>
    <t>农产品加工及贮藏工程</t>
    <phoneticPr fontId="18" type="noConversion"/>
  </si>
  <si>
    <t>食品科学</t>
    <phoneticPr fontId="18" type="noConversion"/>
  </si>
  <si>
    <t>农业机械化工程</t>
    <phoneticPr fontId="18" type="noConversion"/>
  </si>
  <si>
    <t>港口、海岸及近海工程</t>
    <phoneticPr fontId="18" type="noConversion"/>
  </si>
  <si>
    <t>水工结构工程</t>
    <phoneticPr fontId="18" type="noConversion"/>
  </si>
  <si>
    <t>会计学</t>
    <phoneticPr fontId="18" type="noConversion"/>
  </si>
  <si>
    <t>企业管理</t>
    <phoneticPr fontId="18" type="noConversion"/>
  </si>
  <si>
    <t>生物医学工程</t>
    <phoneticPr fontId="18" type="noConversion"/>
  </si>
  <si>
    <t>渔业</t>
    <phoneticPr fontId="18" type="noConversion"/>
  </si>
  <si>
    <t>农业资源利用</t>
    <phoneticPr fontId="18" type="noConversion"/>
  </si>
  <si>
    <t>食品加工与安全</t>
    <phoneticPr fontId="18" type="noConversion"/>
  </si>
  <si>
    <t>农业机械化</t>
    <phoneticPr fontId="18" type="noConversion"/>
  </si>
  <si>
    <t>设施农业</t>
    <phoneticPr fontId="18" type="noConversion"/>
  </si>
  <si>
    <t>水利工程</t>
    <phoneticPr fontId="18" type="noConversion"/>
  </si>
  <si>
    <t>农村与区域发展</t>
    <phoneticPr fontId="18" type="noConversion"/>
  </si>
  <si>
    <t>农业科技组织与服务</t>
    <phoneticPr fontId="18" type="noConversion"/>
  </si>
  <si>
    <t>船舶与海洋工程</t>
    <phoneticPr fontId="18" type="noConversion"/>
  </si>
  <si>
    <t>农业信息化</t>
    <phoneticPr fontId="18" type="noConversion"/>
  </si>
  <si>
    <t>英语笔译</t>
    <phoneticPr fontId="18" type="noConversion"/>
  </si>
  <si>
    <t>法律（法学）</t>
    <phoneticPr fontId="18" type="noConversion"/>
  </si>
  <si>
    <t>法律（非法学）</t>
    <phoneticPr fontId="18" type="noConversion"/>
  </si>
  <si>
    <t>备注</t>
    <phoneticPr fontId="18" type="noConversion"/>
  </si>
  <si>
    <t>不上外语</t>
    <phoneticPr fontId="18" type="noConversion"/>
  </si>
  <si>
    <t>2016级研究生各专业人数及外语情况</t>
    <phoneticPr fontId="18" type="noConversion"/>
  </si>
  <si>
    <t>英语班
人数</t>
    <phoneticPr fontId="18" type="noConversion"/>
  </si>
  <si>
    <t>学位
类别</t>
    <phoneticPr fontId="18" type="noConversion"/>
  </si>
  <si>
    <t>专业名称</t>
    <phoneticPr fontId="18" type="noConversion"/>
  </si>
  <si>
    <t>水产养殖</t>
    <phoneticPr fontId="18" type="noConversion"/>
  </si>
  <si>
    <t>动物遗传育种与繁殖</t>
    <phoneticPr fontId="18" type="noConversion"/>
  </si>
  <si>
    <t>海洋生物学</t>
    <phoneticPr fontId="18" type="noConversion"/>
  </si>
  <si>
    <t>英语
分班</t>
    <phoneticPr fontId="18" type="noConversion"/>
  </si>
  <si>
    <t>英语
1班</t>
    <phoneticPr fontId="18" type="noConversion"/>
  </si>
  <si>
    <t>英语
2班</t>
    <phoneticPr fontId="18" type="noConversion"/>
  </si>
  <si>
    <t>英语
3班</t>
    <phoneticPr fontId="18" type="noConversion"/>
  </si>
  <si>
    <t>英语
4班</t>
    <phoneticPr fontId="18" type="noConversion"/>
  </si>
  <si>
    <t>英语
5班</t>
    <phoneticPr fontId="18" type="noConversion"/>
  </si>
  <si>
    <t>序
号</t>
    <phoneticPr fontId="18" type="noConversion"/>
  </si>
  <si>
    <t>学院</t>
    <phoneticPr fontId="18" type="noConversion"/>
  </si>
  <si>
    <t>俄语</t>
    <phoneticPr fontId="18" type="noConversion"/>
  </si>
  <si>
    <t>生态学</t>
    <phoneticPr fontId="18" type="noConversion"/>
  </si>
  <si>
    <t>水生生物学</t>
    <phoneticPr fontId="18" type="noConversion"/>
  </si>
  <si>
    <t>微生物学</t>
    <phoneticPr fontId="18" type="noConversion"/>
  </si>
  <si>
    <t>经管</t>
    <phoneticPr fontId="18" type="noConversion"/>
  </si>
  <si>
    <t>会计学</t>
    <phoneticPr fontId="18" type="noConversion"/>
  </si>
  <si>
    <t>企业管理</t>
    <phoneticPr fontId="18" type="noConversion"/>
  </si>
  <si>
    <t>理学院</t>
    <phoneticPr fontId="18" type="noConversion"/>
  </si>
  <si>
    <t>生物医学工程</t>
    <phoneticPr fontId="18" type="noConversion"/>
  </si>
  <si>
    <t>环境</t>
    <phoneticPr fontId="18" type="noConversion"/>
  </si>
  <si>
    <t>捕捞学</t>
    <phoneticPr fontId="18" type="noConversion"/>
  </si>
  <si>
    <t>海洋化学</t>
    <phoneticPr fontId="18" type="noConversion"/>
  </si>
  <si>
    <t>环境科学</t>
    <phoneticPr fontId="18" type="noConversion"/>
  </si>
  <si>
    <t>物理海洋学</t>
    <phoneticPr fontId="18" type="noConversion"/>
  </si>
  <si>
    <t>渔业资源</t>
    <phoneticPr fontId="18" type="noConversion"/>
  </si>
  <si>
    <t>水产品加工及贮藏工程</t>
    <phoneticPr fontId="18" type="noConversion"/>
  </si>
  <si>
    <t>农产品加工及贮藏工程</t>
    <phoneticPr fontId="18" type="noConversion"/>
  </si>
  <si>
    <t>农业机械化工程</t>
    <phoneticPr fontId="18" type="noConversion"/>
  </si>
  <si>
    <t>土木</t>
    <phoneticPr fontId="18" type="noConversion"/>
  </si>
  <si>
    <t>水工结构工程</t>
    <phoneticPr fontId="18" type="noConversion"/>
  </si>
  <si>
    <t>农村与区域发展</t>
    <phoneticPr fontId="18" type="noConversion"/>
  </si>
  <si>
    <t>信息</t>
    <phoneticPr fontId="18" type="noConversion"/>
  </si>
  <si>
    <t>农业信息化</t>
    <phoneticPr fontId="18" type="noConversion"/>
  </si>
  <si>
    <t>渔业</t>
    <phoneticPr fontId="18" type="noConversion"/>
  </si>
  <si>
    <t>农业资源利用</t>
    <phoneticPr fontId="18" type="noConversion"/>
  </si>
  <si>
    <t>食品加工与安全</t>
    <phoneticPr fontId="18" type="noConversion"/>
  </si>
  <si>
    <t>农业机械化</t>
    <phoneticPr fontId="18" type="noConversion"/>
  </si>
  <si>
    <t>设施农业</t>
    <phoneticPr fontId="18" type="noConversion"/>
  </si>
  <si>
    <t>水利工程</t>
    <phoneticPr fontId="18" type="noConversion"/>
  </si>
  <si>
    <t>船舶与海洋工程</t>
    <phoneticPr fontId="18" type="noConversion"/>
  </si>
  <si>
    <t>法学院</t>
    <phoneticPr fontId="18" type="noConversion"/>
  </si>
  <si>
    <t>法律（非法学）</t>
    <phoneticPr fontId="18" type="noConversion"/>
  </si>
  <si>
    <t>外语</t>
    <phoneticPr fontId="18" type="noConversion"/>
  </si>
  <si>
    <t>英语笔译</t>
    <phoneticPr fontId="18" type="noConversion"/>
  </si>
  <si>
    <t>2016级研究生各专业人数及公共课分班情况</t>
    <phoneticPr fontId="18" type="noConversion"/>
  </si>
  <si>
    <t>人
数</t>
    <phoneticPr fontId="18" type="noConversion"/>
  </si>
  <si>
    <t>英
语</t>
    <phoneticPr fontId="18" type="noConversion"/>
  </si>
  <si>
    <t>专硕</t>
    <phoneticPr fontId="18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</si>
</sst>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61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rgb="FF0061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0" xfId="0" applyBorder="1">
      <alignment vertical="center"/>
    </xf>
    <xf numFmtId="1" fontId="6" fillId="2" borderId="10" xfId="6" applyNumberFormat="1" applyBorder="1">
      <alignment vertical="center"/>
    </xf>
    <xf numFmtId="1" fontId="0" fillId="0" borderId="10" xfId="0" applyNumberFormat="1" applyBorder="1">
      <alignment vertical="center"/>
    </xf>
    <xf numFmtId="1" fontId="16" fillId="0" borderId="10" xfId="0" applyNumberFormat="1" applyFont="1" applyBorder="1">
      <alignment vertical="center"/>
    </xf>
    <xf numFmtId="0" fontId="0" fillId="0" borderId="10" xfId="0" applyNumberFormat="1" applyBorder="1">
      <alignment vertical="center"/>
    </xf>
    <xf numFmtId="0" fontId="19" fillId="0" borderId="10" xfId="0" applyFont="1" applyBorder="1">
      <alignment vertical="center"/>
    </xf>
    <xf numFmtId="1" fontId="20" fillId="2" borderId="10" xfId="6" applyNumberFormat="1" applyFont="1" applyBorder="1">
      <alignment vertical="center"/>
    </xf>
    <xf numFmtId="1" fontId="20" fillId="2" borderId="10" xfId="6" applyNumberFormat="1" applyFont="1" applyBorder="1" applyAlignment="1">
      <alignment horizontal="center" vertical="center" wrapText="1"/>
    </xf>
    <xf numFmtId="1" fontId="20" fillId="2" borderId="10" xfId="6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1" fontId="23" fillId="2" borderId="10" xfId="6" applyNumberFormat="1" applyFont="1" applyBorder="1" applyAlignment="1">
      <alignment horizontal="center" vertical="center"/>
    </xf>
    <xf numFmtId="1" fontId="23" fillId="2" borderId="10" xfId="6" applyNumberFormat="1" applyFont="1" applyBorder="1" applyAlignment="1">
      <alignment horizontal="center" vertical="center" wrapText="1"/>
    </xf>
    <xf numFmtId="1" fontId="23" fillId="2" borderId="10" xfId="6" applyNumberFormat="1" applyFont="1" applyBorder="1">
      <alignment vertical="center"/>
    </xf>
    <xf numFmtId="0" fontId="24" fillId="0" borderId="10" xfId="0" applyFont="1" applyBorder="1">
      <alignment vertical="center"/>
    </xf>
    <xf numFmtId="1" fontId="24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>
      <alignment vertical="center"/>
    </xf>
    <xf numFmtId="0" fontId="24" fillId="0" borderId="10" xfId="0" applyNumberFormat="1" applyFont="1" applyBorder="1" applyAlignment="1">
      <alignment horizontal="center" vertical="center"/>
    </xf>
    <xf numFmtId="0" fontId="24" fillId="0" borderId="10" xfId="0" applyNumberFormat="1" applyFont="1" applyBorder="1" applyAlignment="1">
      <alignment horizontal="center" vertical="center" wrapText="1"/>
    </xf>
    <xf numFmtId="0" fontId="24" fillId="0" borderId="10" xfId="0" applyNumberFormat="1" applyFont="1" applyBorder="1">
      <alignment vertical="center"/>
    </xf>
    <xf numFmtId="0" fontId="23" fillId="2" borderId="10" xfId="6" applyFont="1" applyBorder="1" applyAlignment="1">
      <alignment horizontal="center" vertical="center" wrapText="1"/>
    </xf>
    <xf numFmtId="1" fontId="25" fillId="0" borderId="10" xfId="6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4" fillId="0" borderId="12" xfId="0" applyNumberFormat="1" applyFont="1" applyBorder="1" applyAlignment="1">
      <alignment horizontal="center" vertical="center"/>
    </xf>
    <xf numFmtId="0" fontId="24" fillId="0" borderId="13" xfId="0" applyNumberFormat="1" applyFont="1" applyBorder="1" applyAlignment="1">
      <alignment horizontal="center" vertical="center"/>
    </xf>
    <xf numFmtId="0" fontId="24" fillId="0" borderId="14" xfId="0" applyNumberFormat="1" applyFont="1" applyBorder="1" applyAlignment="1">
      <alignment horizontal="center" vertical="center"/>
    </xf>
    <xf numFmtId="0" fontId="24" fillId="0" borderId="12" xfId="0" applyNumberFormat="1" applyFont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sqref="A1:XFD1048576"/>
    </sheetView>
  </sheetViews>
  <sheetFormatPr defaultRowHeight="13.5"/>
  <cols>
    <col min="1" max="1" width="5.25" bestFit="1" customWidth="1"/>
    <col min="2" max="2" width="10.875" customWidth="1"/>
    <col min="3" max="3" width="13.125" customWidth="1"/>
    <col min="4" max="4" width="28.625" bestFit="1" customWidth="1"/>
    <col min="5" max="8" width="6.25" customWidth="1"/>
    <col min="9" max="9" width="9" bestFit="1" customWidth="1"/>
  </cols>
  <sheetData>
    <row r="1" spans="1:9" ht="36" customHeight="1">
      <c r="A1" s="23" t="s">
        <v>63</v>
      </c>
      <c r="B1" s="23"/>
      <c r="C1" s="23"/>
      <c r="D1" s="23"/>
      <c r="E1" s="23"/>
      <c r="F1" s="23"/>
      <c r="G1" s="23"/>
      <c r="H1" s="23"/>
      <c r="I1" s="23"/>
    </row>
    <row r="2" spans="1:9" ht="22.5" customHeight="1">
      <c r="A2" s="6" t="s">
        <v>23</v>
      </c>
      <c r="B2" s="7" t="s">
        <v>8</v>
      </c>
      <c r="C2" s="7" t="s">
        <v>9</v>
      </c>
      <c r="D2" s="7" t="s">
        <v>3</v>
      </c>
      <c r="E2" s="8" t="s">
        <v>24</v>
      </c>
      <c r="F2" s="9" t="s">
        <v>5</v>
      </c>
      <c r="G2" s="9" t="s">
        <v>6</v>
      </c>
      <c r="H2" s="9" t="s">
        <v>7</v>
      </c>
      <c r="I2" s="9" t="s">
        <v>61</v>
      </c>
    </row>
    <row r="3" spans="1:9" ht="16.5" customHeight="1">
      <c r="A3" s="1">
        <v>1</v>
      </c>
      <c r="B3" s="3" t="s">
        <v>14</v>
      </c>
      <c r="C3" s="3" t="s">
        <v>11</v>
      </c>
      <c r="D3" s="4" t="s">
        <v>25</v>
      </c>
      <c r="E3" s="5">
        <v>5</v>
      </c>
      <c r="F3" s="5">
        <v>5</v>
      </c>
      <c r="G3" s="5"/>
      <c r="H3" s="5"/>
      <c r="I3" s="1"/>
    </row>
    <row r="4" spans="1:9" ht="16.5" customHeight="1">
      <c r="A4" s="1">
        <v>2</v>
      </c>
      <c r="B4" s="3" t="s">
        <v>14</v>
      </c>
      <c r="C4" s="3" t="s">
        <v>11</v>
      </c>
      <c r="D4" s="4" t="s">
        <v>26</v>
      </c>
      <c r="E4" s="5">
        <v>3</v>
      </c>
      <c r="F4" s="5">
        <v>3</v>
      </c>
      <c r="G4" s="5"/>
      <c r="H4" s="5"/>
      <c r="I4" s="1"/>
    </row>
    <row r="5" spans="1:9" ht="16.5" customHeight="1">
      <c r="A5" s="1">
        <v>3</v>
      </c>
      <c r="B5" s="3" t="s">
        <v>14</v>
      </c>
      <c r="C5" s="3" t="s">
        <v>11</v>
      </c>
      <c r="D5" s="4" t="s">
        <v>27</v>
      </c>
      <c r="E5" s="5">
        <v>20</v>
      </c>
      <c r="F5" s="5">
        <v>19</v>
      </c>
      <c r="G5" s="5">
        <v>1</v>
      </c>
      <c r="H5" s="5"/>
      <c r="I5" s="1"/>
    </row>
    <row r="6" spans="1:9" ht="16.5" customHeight="1">
      <c r="A6" s="1">
        <v>4</v>
      </c>
      <c r="B6" s="3" t="s">
        <v>14</v>
      </c>
      <c r="C6" s="3" t="s">
        <v>11</v>
      </c>
      <c r="D6" s="4" t="s">
        <v>28</v>
      </c>
      <c r="E6" s="5">
        <v>1</v>
      </c>
      <c r="F6" s="5">
        <v>1</v>
      </c>
      <c r="G6" s="5"/>
      <c r="H6" s="5"/>
      <c r="I6" s="1"/>
    </row>
    <row r="7" spans="1:9" ht="16.5" customHeight="1">
      <c r="A7" s="1">
        <v>5</v>
      </c>
      <c r="B7" s="3" t="s">
        <v>14</v>
      </c>
      <c r="C7" s="3" t="s">
        <v>11</v>
      </c>
      <c r="D7" s="4" t="s">
        <v>29</v>
      </c>
      <c r="E7" s="5">
        <v>10</v>
      </c>
      <c r="F7" s="5">
        <v>10</v>
      </c>
      <c r="G7" s="5"/>
      <c r="H7" s="5"/>
      <c r="I7" s="1"/>
    </row>
    <row r="8" spans="1:9" ht="16.5" customHeight="1">
      <c r="A8" s="1">
        <v>6</v>
      </c>
      <c r="B8" s="3" t="s">
        <v>14</v>
      </c>
      <c r="C8" s="3" t="s">
        <v>11</v>
      </c>
      <c r="D8" s="4" t="s">
        <v>30</v>
      </c>
      <c r="E8" s="5">
        <v>1</v>
      </c>
      <c r="F8" s="5">
        <v>1</v>
      </c>
      <c r="G8" s="5"/>
      <c r="H8" s="5"/>
      <c r="I8" s="1"/>
    </row>
    <row r="9" spans="1:9" ht="16.5" customHeight="1">
      <c r="A9" s="1">
        <v>7</v>
      </c>
      <c r="B9" s="3" t="s">
        <v>14</v>
      </c>
      <c r="C9" s="3" t="s">
        <v>11</v>
      </c>
      <c r="D9" s="4" t="s">
        <v>31</v>
      </c>
      <c r="E9" s="5">
        <v>66</v>
      </c>
      <c r="F9" s="5">
        <v>65</v>
      </c>
      <c r="G9" s="5">
        <v>1</v>
      </c>
      <c r="H9" s="5"/>
      <c r="I9" s="1"/>
    </row>
    <row r="10" spans="1:9" ht="16.5" customHeight="1">
      <c r="A10" s="1">
        <v>8</v>
      </c>
      <c r="B10" s="3" t="s">
        <v>14</v>
      </c>
      <c r="C10" s="3" t="s">
        <v>11</v>
      </c>
      <c r="D10" s="4" t="s">
        <v>32</v>
      </c>
      <c r="E10" s="5">
        <v>5</v>
      </c>
      <c r="F10" s="5">
        <v>5</v>
      </c>
      <c r="G10" s="5"/>
      <c r="H10" s="5"/>
      <c r="I10" s="1"/>
    </row>
    <row r="11" spans="1:9" ht="16.5" customHeight="1">
      <c r="A11" s="1">
        <v>9</v>
      </c>
      <c r="B11" s="3" t="s">
        <v>14</v>
      </c>
      <c r="C11" s="3" t="s">
        <v>11</v>
      </c>
      <c r="D11" s="4" t="s">
        <v>33</v>
      </c>
      <c r="E11" s="5">
        <v>5</v>
      </c>
      <c r="F11" s="5">
        <v>5</v>
      </c>
      <c r="G11" s="5"/>
      <c r="H11" s="5"/>
      <c r="I11" s="1"/>
    </row>
    <row r="12" spans="1:9" ht="16.5" customHeight="1">
      <c r="A12" s="1">
        <v>10</v>
      </c>
      <c r="B12" s="3" t="s">
        <v>10</v>
      </c>
      <c r="C12" s="3" t="s">
        <v>11</v>
      </c>
      <c r="D12" s="4" t="s">
        <v>34</v>
      </c>
      <c r="E12" s="5">
        <v>6</v>
      </c>
      <c r="F12" s="5">
        <v>6</v>
      </c>
      <c r="G12" s="5"/>
      <c r="H12" s="5"/>
      <c r="I12" s="1"/>
    </row>
    <row r="13" spans="1:9" ht="16.5" customHeight="1">
      <c r="A13" s="1">
        <v>11</v>
      </c>
      <c r="B13" s="3" t="s">
        <v>10</v>
      </c>
      <c r="C13" s="3" t="s">
        <v>11</v>
      </c>
      <c r="D13" s="4" t="s">
        <v>35</v>
      </c>
      <c r="E13" s="5">
        <v>6</v>
      </c>
      <c r="F13" s="5">
        <v>6</v>
      </c>
      <c r="G13" s="5"/>
      <c r="H13" s="5"/>
      <c r="I13" s="1"/>
    </row>
    <row r="14" spans="1:9" ht="16.5" customHeight="1">
      <c r="A14" s="1">
        <v>12</v>
      </c>
      <c r="B14" s="3" t="s">
        <v>10</v>
      </c>
      <c r="C14" s="3" t="s">
        <v>11</v>
      </c>
      <c r="D14" s="4" t="s">
        <v>36</v>
      </c>
      <c r="E14" s="5">
        <v>10</v>
      </c>
      <c r="F14" s="5">
        <v>10</v>
      </c>
      <c r="G14" s="5"/>
      <c r="H14" s="5"/>
      <c r="I14" s="1"/>
    </row>
    <row r="15" spans="1:9" ht="16.5" customHeight="1">
      <c r="A15" s="1">
        <v>13</v>
      </c>
      <c r="B15" s="3" t="s">
        <v>10</v>
      </c>
      <c r="C15" s="3" t="s">
        <v>11</v>
      </c>
      <c r="D15" s="4" t="s">
        <v>37</v>
      </c>
      <c r="E15" s="5">
        <v>4</v>
      </c>
      <c r="F15" s="5">
        <v>4</v>
      </c>
      <c r="G15" s="5"/>
      <c r="H15" s="5"/>
      <c r="I15" s="1"/>
    </row>
    <row r="16" spans="1:9" ht="16.5" customHeight="1">
      <c r="A16" s="1">
        <v>14</v>
      </c>
      <c r="B16" s="3" t="s">
        <v>10</v>
      </c>
      <c r="C16" s="3" t="s">
        <v>11</v>
      </c>
      <c r="D16" s="4" t="s">
        <v>38</v>
      </c>
      <c r="E16" s="5">
        <v>5</v>
      </c>
      <c r="F16" s="5">
        <v>5</v>
      </c>
      <c r="G16" s="5"/>
      <c r="H16" s="5"/>
      <c r="I16" s="1"/>
    </row>
    <row r="17" spans="1:9" ht="16.5" customHeight="1">
      <c r="A17" s="1">
        <v>15</v>
      </c>
      <c r="B17" s="3" t="s">
        <v>21</v>
      </c>
      <c r="C17" s="3" t="s">
        <v>11</v>
      </c>
      <c r="D17" s="4" t="s">
        <v>39</v>
      </c>
      <c r="E17" s="5">
        <v>2</v>
      </c>
      <c r="F17" s="5">
        <v>2</v>
      </c>
      <c r="G17" s="5"/>
      <c r="H17" s="5"/>
      <c r="I17" s="1"/>
    </row>
    <row r="18" spans="1:9" ht="16.5" customHeight="1">
      <c r="A18" s="1">
        <v>16</v>
      </c>
      <c r="B18" s="3" t="s">
        <v>21</v>
      </c>
      <c r="C18" s="3" t="s">
        <v>11</v>
      </c>
      <c r="D18" s="4" t="s">
        <v>40</v>
      </c>
      <c r="E18" s="5">
        <v>2</v>
      </c>
      <c r="F18" s="5">
        <v>1</v>
      </c>
      <c r="G18" s="5">
        <v>1</v>
      </c>
      <c r="H18" s="5"/>
      <c r="I18" s="1"/>
    </row>
    <row r="19" spans="1:9" ht="16.5" customHeight="1">
      <c r="A19" s="1">
        <v>17</v>
      </c>
      <c r="B19" s="3" t="s">
        <v>21</v>
      </c>
      <c r="C19" s="3" t="s">
        <v>11</v>
      </c>
      <c r="D19" s="4" t="s">
        <v>41</v>
      </c>
      <c r="E19" s="5">
        <v>26</v>
      </c>
      <c r="F19" s="5">
        <v>26</v>
      </c>
      <c r="G19" s="5"/>
      <c r="H19" s="5"/>
      <c r="I19" s="1"/>
    </row>
    <row r="20" spans="1:9" ht="16.5" customHeight="1">
      <c r="A20" s="1">
        <v>18</v>
      </c>
      <c r="B20" s="3" t="s">
        <v>19</v>
      </c>
      <c r="C20" s="3" t="s">
        <v>11</v>
      </c>
      <c r="D20" s="4" t="s">
        <v>42</v>
      </c>
      <c r="E20" s="5">
        <v>1</v>
      </c>
      <c r="F20" s="5">
        <v>1</v>
      </c>
      <c r="G20" s="5"/>
      <c r="H20" s="5"/>
      <c r="I20" s="1"/>
    </row>
    <row r="21" spans="1:9" ht="16.5" customHeight="1">
      <c r="A21" s="1">
        <v>19</v>
      </c>
      <c r="B21" s="3" t="s">
        <v>16</v>
      </c>
      <c r="C21" s="3" t="s">
        <v>11</v>
      </c>
      <c r="D21" s="4" t="s">
        <v>43</v>
      </c>
      <c r="E21" s="5">
        <v>1</v>
      </c>
      <c r="F21" s="5">
        <v>1</v>
      </c>
      <c r="G21" s="5"/>
      <c r="H21" s="5"/>
      <c r="I21" s="1"/>
    </row>
    <row r="22" spans="1:9" ht="16.5" customHeight="1">
      <c r="A22" s="1">
        <v>20</v>
      </c>
      <c r="B22" s="3" t="s">
        <v>16</v>
      </c>
      <c r="C22" s="3" t="s">
        <v>11</v>
      </c>
      <c r="D22" s="4" t="s">
        <v>44</v>
      </c>
      <c r="E22" s="5">
        <v>3</v>
      </c>
      <c r="F22" s="5">
        <v>2</v>
      </c>
      <c r="G22" s="5">
        <v>1</v>
      </c>
      <c r="H22" s="5"/>
      <c r="I22" s="1"/>
    </row>
    <row r="23" spans="1:9" ht="16.5" customHeight="1">
      <c r="A23" s="1">
        <v>21</v>
      </c>
      <c r="B23" s="3" t="s">
        <v>17</v>
      </c>
      <c r="C23" s="3" t="s">
        <v>11</v>
      </c>
      <c r="D23" s="4" t="s">
        <v>45</v>
      </c>
      <c r="E23" s="5">
        <v>4</v>
      </c>
      <c r="F23" s="5">
        <v>4</v>
      </c>
      <c r="G23" s="5"/>
      <c r="H23" s="5"/>
      <c r="I23" s="1"/>
    </row>
    <row r="24" spans="1:9" ht="16.5" customHeight="1">
      <c r="A24" s="1">
        <v>22</v>
      </c>
      <c r="B24" s="3" t="s">
        <v>17</v>
      </c>
      <c r="C24" s="3" t="s">
        <v>11</v>
      </c>
      <c r="D24" s="4" t="s">
        <v>46</v>
      </c>
      <c r="E24" s="5">
        <v>3</v>
      </c>
      <c r="F24" s="5">
        <v>3</v>
      </c>
      <c r="G24" s="5"/>
      <c r="H24" s="5"/>
      <c r="I24" s="1"/>
    </row>
    <row r="25" spans="1:9" ht="16.5" customHeight="1">
      <c r="A25" s="1">
        <v>23</v>
      </c>
      <c r="B25" s="3" t="s">
        <v>20</v>
      </c>
      <c r="C25" s="3" t="s">
        <v>11</v>
      </c>
      <c r="D25" s="4" t="s">
        <v>47</v>
      </c>
      <c r="E25" s="5">
        <v>4</v>
      </c>
      <c r="F25" s="5">
        <v>4</v>
      </c>
      <c r="G25" s="5"/>
      <c r="H25" s="5"/>
      <c r="I25" s="1"/>
    </row>
    <row r="26" spans="1:9" ht="16.5" customHeight="1">
      <c r="A26" s="1"/>
      <c r="B26" s="3"/>
      <c r="C26" s="3"/>
      <c r="D26" s="4"/>
      <c r="E26" s="5">
        <f>SUM(E3:E25)</f>
        <v>193</v>
      </c>
      <c r="F26" s="5">
        <f t="shared" ref="F26:H26" si="0">SUM(F3:F25)</f>
        <v>189</v>
      </c>
      <c r="G26" s="5">
        <f t="shared" si="0"/>
        <v>4</v>
      </c>
      <c r="H26" s="5">
        <f t="shared" si="0"/>
        <v>0</v>
      </c>
      <c r="I26" s="1"/>
    </row>
    <row r="27" spans="1:9" ht="16.5" customHeight="1">
      <c r="A27" s="1">
        <v>1</v>
      </c>
      <c r="B27" s="3" t="s">
        <v>14</v>
      </c>
      <c r="C27" s="2" t="s">
        <v>13</v>
      </c>
      <c r="D27" s="4" t="s">
        <v>48</v>
      </c>
      <c r="E27" s="5">
        <v>7</v>
      </c>
      <c r="F27" s="5">
        <v>7</v>
      </c>
      <c r="G27" s="5"/>
      <c r="H27" s="5"/>
      <c r="I27" s="1"/>
    </row>
    <row r="28" spans="1:9" ht="16.5" customHeight="1">
      <c r="A28" s="1">
        <v>2</v>
      </c>
      <c r="B28" s="3" t="s">
        <v>10</v>
      </c>
      <c r="C28" s="2" t="s">
        <v>13</v>
      </c>
      <c r="D28" s="4" t="s">
        <v>49</v>
      </c>
      <c r="E28" s="5">
        <v>17</v>
      </c>
      <c r="F28" s="5">
        <v>17</v>
      </c>
      <c r="G28" s="5"/>
      <c r="H28" s="5"/>
      <c r="I28" s="1"/>
    </row>
    <row r="29" spans="1:9" ht="16.5" customHeight="1">
      <c r="A29" s="1">
        <v>3</v>
      </c>
      <c r="B29" s="3" t="s">
        <v>21</v>
      </c>
      <c r="C29" s="2" t="s">
        <v>13</v>
      </c>
      <c r="D29" s="4" t="s">
        <v>50</v>
      </c>
      <c r="E29" s="5">
        <v>8</v>
      </c>
      <c r="F29" s="5">
        <v>8</v>
      </c>
      <c r="G29" s="5"/>
      <c r="H29" s="5"/>
      <c r="I29" s="1"/>
    </row>
    <row r="30" spans="1:9" ht="16.5" customHeight="1">
      <c r="A30" s="1">
        <v>4</v>
      </c>
      <c r="B30" s="3" t="s">
        <v>19</v>
      </c>
      <c r="C30" s="2" t="s">
        <v>13</v>
      </c>
      <c r="D30" s="4" t="s">
        <v>51</v>
      </c>
      <c r="E30" s="5">
        <v>16</v>
      </c>
      <c r="F30" s="5">
        <v>16</v>
      </c>
      <c r="G30" s="5"/>
      <c r="H30" s="5"/>
      <c r="I30" s="1"/>
    </row>
    <row r="31" spans="1:9" ht="16.5" customHeight="1">
      <c r="A31" s="1">
        <v>5</v>
      </c>
      <c r="B31" s="3" t="s">
        <v>19</v>
      </c>
      <c r="C31" s="2" t="s">
        <v>13</v>
      </c>
      <c r="D31" s="4" t="s">
        <v>52</v>
      </c>
      <c r="E31" s="5">
        <v>2</v>
      </c>
      <c r="F31" s="5">
        <v>2</v>
      </c>
      <c r="G31" s="5"/>
      <c r="H31" s="5"/>
      <c r="I31" s="1"/>
    </row>
    <row r="32" spans="1:9" ht="16.5" customHeight="1">
      <c r="A32" s="1">
        <v>6</v>
      </c>
      <c r="B32" s="3" t="s">
        <v>16</v>
      </c>
      <c r="C32" s="2" t="s">
        <v>13</v>
      </c>
      <c r="D32" s="4" t="s">
        <v>53</v>
      </c>
      <c r="E32" s="5">
        <v>3</v>
      </c>
      <c r="F32" s="5">
        <v>3</v>
      </c>
      <c r="G32" s="5"/>
      <c r="H32" s="5"/>
      <c r="I32" s="1"/>
    </row>
    <row r="33" spans="1:9" ht="16.5" customHeight="1">
      <c r="A33" s="1">
        <v>7</v>
      </c>
      <c r="B33" s="3" t="s">
        <v>17</v>
      </c>
      <c r="C33" s="2" t="s">
        <v>13</v>
      </c>
      <c r="D33" s="4" t="s">
        <v>54</v>
      </c>
      <c r="E33" s="5">
        <v>51</v>
      </c>
      <c r="F33" s="5">
        <v>49</v>
      </c>
      <c r="G33" s="5">
        <v>2</v>
      </c>
      <c r="H33" s="5"/>
      <c r="I33" s="1"/>
    </row>
    <row r="34" spans="1:9" ht="16.5" customHeight="1">
      <c r="A34" s="1">
        <v>8</v>
      </c>
      <c r="B34" s="3" t="s">
        <v>17</v>
      </c>
      <c r="C34" s="2" t="s">
        <v>13</v>
      </c>
      <c r="D34" s="4" t="s">
        <v>55</v>
      </c>
      <c r="E34" s="5">
        <v>9</v>
      </c>
      <c r="F34" s="5">
        <v>8</v>
      </c>
      <c r="G34" s="5">
        <v>1</v>
      </c>
      <c r="H34" s="5"/>
      <c r="I34" s="1"/>
    </row>
    <row r="35" spans="1:9" ht="16.5" customHeight="1">
      <c r="A35" s="1">
        <v>9</v>
      </c>
      <c r="B35" s="3" t="s">
        <v>12</v>
      </c>
      <c r="C35" s="2" t="s">
        <v>13</v>
      </c>
      <c r="D35" s="4" t="s">
        <v>56</v>
      </c>
      <c r="E35" s="5">
        <v>4</v>
      </c>
      <c r="F35" s="5">
        <v>3</v>
      </c>
      <c r="G35" s="5"/>
      <c r="H35" s="5">
        <v>1</v>
      </c>
      <c r="I35" s="1"/>
    </row>
    <row r="36" spans="1:9" ht="16.5" customHeight="1">
      <c r="A36" s="1">
        <v>10</v>
      </c>
      <c r="B36" s="3" t="s">
        <v>22</v>
      </c>
      <c r="C36" s="2" t="s">
        <v>13</v>
      </c>
      <c r="D36" s="4" t="s">
        <v>57</v>
      </c>
      <c r="E36" s="5">
        <v>26</v>
      </c>
      <c r="F36" s="5">
        <v>26</v>
      </c>
      <c r="G36" s="5"/>
      <c r="H36" s="5"/>
      <c r="I36" s="1"/>
    </row>
    <row r="37" spans="1:9" ht="16.5" customHeight="1">
      <c r="A37" s="1">
        <v>11</v>
      </c>
      <c r="B37" s="3" t="s">
        <v>18</v>
      </c>
      <c r="C37" s="2" t="s">
        <v>13</v>
      </c>
      <c r="D37" s="4" t="s">
        <v>58</v>
      </c>
      <c r="E37" s="5">
        <v>20</v>
      </c>
      <c r="F37" s="5">
        <v>20</v>
      </c>
      <c r="G37" s="5"/>
      <c r="H37" s="5"/>
      <c r="I37" s="1" t="s">
        <v>62</v>
      </c>
    </row>
    <row r="38" spans="1:9" ht="16.5" customHeight="1">
      <c r="A38" s="1">
        <v>12</v>
      </c>
      <c r="B38" s="3" t="s">
        <v>15</v>
      </c>
      <c r="C38" s="2" t="s">
        <v>13</v>
      </c>
      <c r="D38" s="4" t="s">
        <v>59</v>
      </c>
      <c r="E38" s="5">
        <v>13</v>
      </c>
      <c r="F38" s="5">
        <v>13</v>
      </c>
      <c r="G38" s="5"/>
      <c r="H38" s="5"/>
      <c r="I38" s="1"/>
    </row>
    <row r="39" spans="1:9" ht="16.5" customHeight="1">
      <c r="A39" s="1">
        <v>13</v>
      </c>
      <c r="B39" s="3" t="s">
        <v>15</v>
      </c>
      <c r="C39" s="2" t="s">
        <v>13</v>
      </c>
      <c r="D39" s="4" t="s">
        <v>60</v>
      </c>
      <c r="E39" s="5">
        <v>6</v>
      </c>
      <c r="F39" s="5">
        <v>4</v>
      </c>
      <c r="G39" s="5">
        <v>1</v>
      </c>
      <c r="H39" s="5">
        <v>1</v>
      </c>
      <c r="I39" s="1"/>
    </row>
    <row r="40" spans="1:9" ht="16.5" customHeight="1">
      <c r="A40" s="1"/>
      <c r="B40" s="3"/>
      <c r="C40" s="2"/>
      <c r="D40" s="4"/>
      <c r="E40" s="5">
        <f>SUM(E27:E39)</f>
        <v>182</v>
      </c>
      <c r="F40" s="5">
        <f t="shared" ref="F40:H40" si="1">SUM(F27:F39)</f>
        <v>176</v>
      </c>
      <c r="G40" s="5">
        <f t="shared" si="1"/>
        <v>4</v>
      </c>
      <c r="H40" s="5">
        <f t="shared" si="1"/>
        <v>2</v>
      </c>
      <c r="I40" s="1"/>
    </row>
    <row r="41" spans="1:9" ht="16.5" customHeight="1">
      <c r="A41" s="1"/>
      <c r="B41" s="3"/>
      <c r="C41" s="3"/>
      <c r="D41" s="4" t="s">
        <v>4</v>
      </c>
      <c r="E41" s="5">
        <f>E26+E40</f>
        <v>375</v>
      </c>
      <c r="F41" s="5">
        <f>F26+F40</f>
        <v>365</v>
      </c>
      <c r="G41" s="5">
        <f>G26+G40</f>
        <v>8</v>
      </c>
      <c r="H41" s="5">
        <f>H26+H40</f>
        <v>2</v>
      </c>
      <c r="I41" s="1"/>
    </row>
  </sheetData>
  <sortState ref="A2:K38">
    <sortCondition ref="C2"/>
  </sortState>
  <mergeCells count="1">
    <mergeCell ref="A1:I1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5" sqref="L5"/>
    </sheetView>
  </sheetViews>
  <sheetFormatPr defaultRowHeight="13.5"/>
  <cols>
    <col min="1" max="1" width="3.25" bestFit="1" customWidth="1"/>
    <col min="2" max="2" width="6.375" style="10" bestFit="1" customWidth="1"/>
    <col min="3" max="3" width="5.625" style="10" customWidth="1"/>
    <col min="4" max="4" width="19.25" style="11" customWidth="1"/>
    <col min="5" max="5" width="5" style="10" bestFit="1" customWidth="1"/>
    <col min="6" max="6" width="4.125" style="10" bestFit="1" customWidth="1"/>
    <col min="7" max="7" width="6.125" customWidth="1"/>
    <col min="8" max="8" width="5" style="10" bestFit="1" customWidth="1"/>
    <col min="9" max="10" width="5" bestFit="1" customWidth="1"/>
  </cols>
  <sheetData>
    <row r="1" spans="1:10" ht="32.25" customHeight="1">
      <c r="A1" s="23" t="s">
        <v>112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8.5" customHeight="1">
      <c r="A2" s="21" t="s">
        <v>76</v>
      </c>
      <c r="B2" s="12" t="s">
        <v>77</v>
      </c>
      <c r="C2" s="13" t="s">
        <v>65</v>
      </c>
      <c r="D2" s="14" t="s">
        <v>66</v>
      </c>
      <c r="E2" s="13" t="s">
        <v>113</v>
      </c>
      <c r="F2" s="13" t="s">
        <v>114</v>
      </c>
      <c r="G2" s="13" t="s">
        <v>64</v>
      </c>
      <c r="H2" s="13" t="s">
        <v>70</v>
      </c>
      <c r="I2" s="12" t="s">
        <v>6</v>
      </c>
      <c r="J2" s="12" t="s">
        <v>78</v>
      </c>
    </row>
    <row r="3" spans="1:10" ht="24" customHeight="1">
      <c r="A3" s="15">
        <v>7</v>
      </c>
      <c r="B3" s="16" t="s">
        <v>1</v>
      </c>
      <c r="C3" s="16" t="s">
        <v>2</v>
      </c>
      <c r="D3" s="17" t="s">
        <v>67</v>
      </c>
      <c r="E3" s="18">
        <v>66</v>
      </c>
      <c r="F3" s="18">
        <v>65</v>
      </c>
      <c r="G3" s="18">
        <v>65</v>
      </c>
      <c r="H3" s="19" t="s">
        <v>71</v>
      </c>
      <c r="I3" s="20">
        <v>1</v>
      </c>
      <c r="J3" s="20"/>
    </row>
    <row r="4" spans="1:10" ht="16.5" customHeight="1">
      <c r="A4" s="15">
        <v>1</v>
      </c>
      <c r="B4" s="16" t="s">
        <v>1</v>
      </c>
      <c r="C4" s="16" t="s">
        <v>2</v>
      </c>
      <c r="D4" s="17" t="s">
        <v>68</v>
      </c>
      <c r="E4" s="18">
        <v>5</v>
      </c>
      <c r="F4" s="18">
        <v>5</v>
      </c>
      <c r="G4" s="24">
        <v>60</v>
      </c>
      <c r="H4" s="27" t="s">
        <v>72</v>
      </c>
      <c r="I4" s="20"/>
      <c r="J4" s="20"/>
    </row>
    <row r="5" spans="1:10" ht="16.5" customHeight="1">
      <c r="A5" s="15">
        <v>2</v>
      </c>
      <c r="B5" s="16" t="s">
        <v>1</v>
      </c>
      <c r="C5" s="16" t="s">
        <v>2</v>
      </c>
      <c r="D5" s="17" t="s">
        <v>26</v>
      </c>
      <c r="E5" s="18">
        <v>3</v>
      </c>
      <c r="F5" s="18">
        <v>3</v>
      </c>
      <c r="G5" s="25"/>
      <c r="H5" s="25"/>
      <c r="I5" s="20"/>
      <c r="J5" s="20"/>
    </row>
    <row r="6" spans="1:10" ht="16.5" customHeight="1">
      <c r="A6" s="15">
        <v>3</v>
      </c>
      <c r="B6" s="16" t="s">
        <v>1</v>
      </c>
      <c r="C6" s="16" t="s">
        <v>2</v>
      </c>
      <c r="D6" s="17" t="s">
        <v>69</v>
      </c>
      <c r="E6" s="18">
        <v>20</v>
      </c>
      <c r="F6" s="18">
        <v>19</v>
      </c>
      <c r="G6" s="25"/>
      <c r="H6" s="25"/>
      <c r="I6" s="20">
        <v>1</v>
      </c>
      <c r="J6" s="20"/>
    </row>
    <row r="7" spans="1:10" ht="16.5" customHeight="1">
      <c r="A7" s="15">
        <v>4</v>
      </c>
      <c r="B7" s="16" t="s">
        <v>1</v>
      </c>
      <c r="C7" s="16" t="s">
        <v>2</v>
      </c>
      <c r="D7" s="17" t="s">
        <v>28</v>
      </c>
      <c r="E7" s="18">
        <v>1</v>
      </c>
      <c r="F7" s="18">
        <v>1</v>
      </c>
      <c r="G7" s="25"/>
      <c r="H7" s="25"/>
      <c r="I7" s="20"/>
      <c r="J7" s="20"/>
    </row>
    <row r="8" spans="1:10" ht="16.5" customHeight="1">
      <c r="A8" s="15">
        <v>5</v>
      </c>
      <c r="B8" s="16" t="s">
        <v>1</v>
      </c>
      <c r="C8" s="16" t="s">
        <v>2</v>
      </c>
      <c r="D8" s="17" t="s">
        <v>79</v>
      </c>
      <c r="E8" s="18">
        <v>10</v>
      </c>
      <c r="F8" s="18">
        <v>10</v>
      </c>
      <c r="G8" s="25"/>
      <c r="H8" s="25"/>
      <c r="I8" s="20"/>
      <c r="J8" s="20"/>
    </row>
    <row r="9" spans="1:10" ht="16.5" customHeight="1">
      <c r="A9" s="15">
        <v>6</v>
      </c>
      <c r="B9" s="16" t="s">
        <v>1</v>
      </c>
      <c r="C9" s="16" t="s">
        <v>2</v>
      </c>
      <c r="D9" s="17" t="s">
        <v>30</v>
      </c>
      <c r="E9" s="18">
        <v>1</v>
      </c>
      <c r="F9" s="18">
        <v>1</v>
      </c>
      <c r="G9" s="25"/>
      <c r="H9" s="25"/>
      <c r="I9" s="20"/>
      <c r="J9" s="20"/>
    </row>
    <row r="10" spans="1:10" ht="16.5" customHeight="1">
      <c r="A10" s="15">
        <v>8</v>
      </c>
      <c r="B10" s="16" t="s">
        <v>1</v>
      </c>
      <c r="C10" s="16" t="s">
        <v>2</v>
      </c>
      <c r="D10" s="17" t="s">
        <v>80</v>
      </c>
      <c r="E10" s="18">
        <v>5</v>
      </c>
      <c r="F10" s="18">
        <v>5</v>
      </c>
      <c r="G10" s="25"/>
      <c r="H10" s="25"/>
      <c r="I10" s="20"/>
      <c r="J10" s="20"/>
    </row>
    <row r="11" spans="1:10" ht="16.5" customHeight="1">
      <c r="A11" s="15">
        <v>9</v>
      </c>
      <c r="B11" s="16" t="s">
        <v>1</v>
      </c>
      <c r="C11" s="16" t="s">
        <v>2</v>
      </c>
      <c r="D11" s="17" t="s">
        <v>81</v>
      </c>
      <c r="E11" s="18">
        <v>5</v>
      </c>
      <c r="F11" s="18">
        <v>5</v>
      </c>
      <c r="G11" s="25"/>
      <c r="H11" s="25"/>
      <c r="I11" s="20"/>
      <c r="J11" s="20"/>
    </row>
    <row r="12" spans="1:10" ht="16.5" customHeight="1">
      <c r="A12" s="15">
        <v>21</v>
      </c>
      <c r="B12" s="16" t="s">
        <v>82</v>
      </c>
      <c r="C12" s="16" t="s">
        <v>2</v>
      </c>
      <c r="D12" s="17" t="s">
        <v>83</v>
      </c>
      <c r="E12" s="18">
        <v>4</v>
      </c>
      <c r="F12" s="18">
        <v>4</v>
      </c>
      <c r="G12" s="25"/>
      <c r="H12" s="25"/>
      <c r="I12" s="20"/>
      <c r="J12" s="20"/>
    </row>
    <row r="13" spans="1:10" ht="16.5" customHeight="1">
      <c r="A13" s="15">
        <v>22</v>
      </c>
      <c r="B13" s="16" t="s">
        <v>82</v>
      </c>
      <c r="C13" s="16" t="s">
        <v>2</v>
      </c>
      <c r="D13" s="17" t="s">
        <v>84</v>
      </c>
      <c r="E13" s="18">
        <v>3</v>
      </c>
      <c r="F13" s="18">
        <v>3</v>
      </c>
      <c r="G13" s="25"/>
      <c r="H13" s="25"/>
      <c r="I13" s="20"/>
      <c r="J13" s="20"/>
    </row>
    <row r="14" spans="1:10" ht="16.5" customHeight="1">
      <c r="A14" s="15">
        <v>23</v>
      </c>
      <c r="B14" s="16" t="s">
        <v>85</v>
      </c>
      <c r="C14" s="16" t="s">
        <v>2</v>
      </c>
      <c r="D14" s="17" t="s">
        <v>86</v>
      </c>
      <c r="E14" s="18">
        <v>4</v>
      </c>
      <c r="F14" s="18">
        <v>4</v>
      </c>
      <c r="G14" s="26"/>
      <c r="H14" s="26"/>
      <c r="I14" s="20"/>
      <c r="J14" s="20"/>
    </row>
    <row r="15" spans="1:10" ht="16.5" customHeight="1">
      <c r="A15" s="15">
        <v>10</v>
      </c>
      <c r="B15" s="16" t="s">
        <v>87</v>
      </c>
      <c r="C15" s="16" t="s">
        <v>2</v>
      </c>
      <c r="D15" s="17" t="s">
        <v>88</v>
      </c>
      <c r="E15" s="18">
        <v>6</v>
      </c>
      <c r="F15" s="18">
        <v>6</v>
      </c>
      <c r="G15" s="24">
        <v>64</v>
      </c>
      <c r="H15" s="27" t="s">
        <v>73</v>
      </c>
      <c r="I15" s="20"/>
      <c r="J15" s="20"/>
    </row>
    <row r="16" spans="1:10" ht="16.5" customHeight="1">
      <c r="A16" s="15">
        <v>11</v>
      </c>
      <c r="B16" s="16" t="s">
        <v>87</v>
      </c>
      <c r="C16" s="16" t="s">
        <v>2</v>
      </c>
      <c r="D16" s="17" t="s">
        <v>89</v>
      </c>
      <c r="E16" s="18">
        <v>6</v>
      </c>
      <c r="F16" s="18">
        <v>6</v>
      </c>
      <c r="G16" s="25"/>
      <c r="H16" s="25"/>
      <c r="I16" s="20"/>
      <c r="J16" s="20"/>
    </row>
    <row r="17" spans="1:10" ht="16.5" customHeight="1">
      <c r="A17" s="15">
        <v>12</v>
      </c>
      <c r="B17" s="16" t="s">
        <v>87</v>
      </c>
      <c r="C17" s="16" t="s">
        <v>2</v>
      </c>
      <c r="D17" s="17" t="s">
        <v>90</v>
      </c>
      <c r="E17" s="18">
        <v>10</v>
      </c>
      <c r="F17" s="18">
        <v>10</v>
      </c>
      <c r="G17" s="25"/>
      <c r="H17" s="25"/>
      <c r="I17" s="20"/>
      <c r="J17" s="20"/>
    </row>
    <row r="18" spans="1:10" ht="16.5" customHeight="1">
      <c r="A18" s="15">
        <v>13</v>
      </c>
      <c r="B18" s="16" t="s">
        <v>87</v>
      </c>
      <c r="C18" s="16" t="s">
        <v>2</v>
      </c>
      <c r="D18" s="17" t="s">
        <v>91</v>
      </c>
      <c r="E18" s="18">
        <v>4</v>
      </c>
      <c r="F18" s="18">
        <v>4</v>
      </c>
      <c r="G18" s="25"/>
      <c r="H18" s="25"/>
      <c r="I18" s="20"/>
      <c r="J18" s="20"/>
    </row>
    <row r="19" spans="1:10" ht="16.5" customHeight="1">
      <c r="A19" s="15">
        <v>14</v>
      </c>
      <c r="B19" s="16" t="s">
        <v>87</v>
      </c>
      <c r="C19" s="16" t="s">
        <v>2</v>
      </c>
      <c r="D19" s="17" t="s">
        <v>92</v>
      </c>
      <c r="E19" s="18">
        <v>5</v>
      </c>
      <c r="F19" s="18">
        <v>5</v>
      </c>
      <c r="G19" s="25"/>
      <c r="H19" s="25"/>
      <c r="I19" s="20"/>
      <c r="J19" s="20"/>
    </row>
    <row r="20" spans="1:10" ht="16.5" customHeight="1">
      <c r="A20" s="15">
        <v>15</v>
      </c>
      <c r="B20" s="16" t="s">
        <v>21</v>
      </c>
      <c r="C20" s="16" t="s">
        <v>2</v>
      </c>
      <c r="D20" s="17" t="s">
        <v>93</v>
      </c>
      <c r="E20" s="18">
        <v>2</v>
      </c>
      <c r="F20" s="18">
        <v>2</v>
      </c>
      <c r="G20" s="25"/>
      <c r="H20" s="25"/>
      <c r="I20" s="20"/>
      <c r="J20" s="20"/>
    </row>
    <row r="21" spans="1:10" ht="16.5" customHeight="1">
      <c r="A21" s="15">
        <v>16</v>
      </c>
      <c r="B21" s="16" t="s">
        <v>21</v>
      </c>
      <c r="C21" s="16" t="s">
        <v>2</v>
      </c>
      <c r="D21" s="17" t="s">
        <v>94</v>
      </c>
      <c r="E21" s="18">
        <v>2</v>
      </c>
      <c r="F21" s="18">
        <v>1</v>
      </c>
      <c r="G21" s="25"/>
      <c r="H21" s="25"/>
      <c r="I21" s="20">
        <v>1</v>
      </c>
      <c r="J21" s="20"/>
    </row>
    <row r="22" spans="1:10" ht="16.5" customHeight="1">
      <c r="A22" s="15">
        <v>17</v>
      </c>
      <c r="B22" s="16" t="s">
        <v>21</v>
      </c>
      <c r="C22" s="16" t="s">
        <v>2</v>
      </c>
      <c r="D22" s="17" t="s">
        <v>41</v>
      </c>
      <c r="E22" s="18">
        <v>26</v>
      </c>
      <c r="F22" s="18">
        <v>26</v>
      </c>
      <c r="G22" s="25"/>
      <c r="H22" s="25"/>
      <c r="I22" s="20"/>
      <c r="J22" s="20"/>
    </row>
    <row r="23" spans="1:10" ht="16.5" customHeight="1">
      <c r="A23" s="15">
        <v>18</v>
      </c>
      <c r="B23" s="16" t="s">
        <v>19</v>
      </c>
      <c r="C23" s="16" t="s">
        <v>2</v>
      </c>
      <c r="D23" s="17" t="s">
        <v>95</v>
      </c>
      <c r="E23" s="18">
        <v>1</v>
      </c>
      <c r="F23" s="18">
        <v>1</v>
      </c>
      <c r="G23" s="25"/>
      <c r="H23" s="25"/>
      <c r="I23" s="20"/>
      <c r="J23" s="20"/>
    </row>
    <row r="24" spans="1:10" ht="16.5" customHeight="1">
      <c r="A24" s="15">
        <v>19</v>
      </c>
      <c r="B24" s="16" t="s">
        <v>96</v>
      </c>
      <c r="C24" s="16" t="s">
        <v>2</v>
      </c>
      <c r="D24" s="17" t="s">
        <v>43</v>
      </c>
      <c r="E24" s="18">
        <v>1</v>
      </c>
      <c r="F24" s="18">
        <v>1</v>
      </c>
      <c r="G24" s="25"/>
      <c r="H24" s="25"/>
      <c r="I24" s="20"/>
      <c r="J24" s="20"/>
    </row>
    <row r="25" spans="1:10" ht="16.5" customHeight="1">
      <c r="A25" s="15">
        <v>20</v>
      </c>
      <c r="B25" s="16" t="s">
        <v>96</v>
      </c>
      <c r="C25" s="16" t="s">
        <v>2</v>
      </c>
      <c r="D25" s="17" t="s">
        <v>97</v>
      </c>
      <c r="E25" s="18">
        <v>3</v>
      </c>
      <c r="F25" s="18">
        <v>2</v>
      </c>
      <c r="G25" s="26"/>
      <c r="H25" s="26"/>
      <c r="I25" s="20">
        <v>1</v>
      </c>
      <c r="J25" s="20"/>
    </row>
    <row r="26" spans="1:10" ht="16.5" customHeight="1">
      <c r="A26" s="15"/>
      <c r="B26" s="16"/>
      <c r="C26" s="16"/>
      <c r="D26" s="17"/>
      <c r="E26" s="18">
        <f>SUM(E3:E25)</f>
        <v>193</v>
      </c>
      <c r="F26" s="18">
        <f>SUM(F3:F25)</f>
        <v>189</v>
      </c>
      <c r="G26" s="20">
        <f>SUM(G3:G25)</f>
        <v>189</v>
      </c>
      <c r="H26" s="18"/>
      <c r="I26" s="20">
        <f>SUM(I3:I25)</f>
        <v>4</v>
      </c>
      <c r="J26" s="20"/>
    </row>
    <row r="27" spans="1:10" ht="16.5" customHeight="1">
      <c r="A27" s="15">
        <v>7</v>
      </c>
      <c r="B27" s="16" t="s">
        <v>82</v>
      </c>
      <c r="C27" s="22" t="s">
        <v>115</v>
      </c>
      <c r="D27" s="17" t="s">
        <v>98</v>
      </c>
      <c r="E27" s="18">
        <v>51</v>
      </c>
      <c r="F27" s="18">
        <v>49</v>
      </c>
      <c r="G27" s="24">
        <v>83</v>
      </c>
      <c r="H27" s="27" t="s">
        <v>74</v>
      </c>
      <c r="I27" s="20">
        <v>2</v>
      </c>
      <c r="J27" s="20"/>
    </row>
    <row r="28" spans="1:10" ht="16.5" customHeight="1">
      <c r="A28" s="15">
        <v>8</v>
      </c>
      <c r="B28" s="16" t="s">
        <v>82</v>
      </c>
      <c r="C28" s="22" t="s">
        <v>115</v>
      </c>
      <c r="D28" s="17" t="s">
        <v>55</v>
      </c>
      <c r="E28" s="18">
        <v>9</v>
      </c>
      <c r="F28" s="18">
        <v>8</v>
      </c>
      <c r="G28" s="25"/>
      <c r="H28" s="25"/>
      <c r="I28" s="20">
        <v>1</v>
      </c>
      <c r="J28" s="20"/>
    </row>
    <row r="29" spans="1:10" ht="16.5" customHeight="1">
      <c r="A29" s="15">
        <v>10</v>
      </c>
      <c r="B29" s="16" t="s">
        <v>99</v>
      </c>
      <c r="C29" s="22" t="s">
        <v>115</v>
      </c>
      <c r="D29" s="17" t="s">
        <v>100</v>
      </c>
      <c r="E29" s="18">
        <v>26</v>
      </c>
      <c r="F29" s="18">
        <v>26</v>
      </c>
      <c r="G29" s="26"/>
      <c r="H29" s="26"/>
      <c r="I29" s="20"/>
      <c r="J29" s="20"/>
    </row>
    <row r="30" spans="1:10" ht="16.5" customHeight="1">
      <c r="A30" s="15">
        <v>1</v>
      </c>
      <c r="B30" s="16" t="s">
        <v>1</v>
      </c>
      <c r="C30" s="22" t="s">
        <v>115</v>
      </c>
      <c r="D30" s="17" t="s">
        <v>101</v>
      </c>
      <c r="E30" s="18">
        <v>7</v>
      </c>
      <c r="F30" s="18">
        <v>7</v>
      </c>
      <c r="G30" s="24">
        <v>73</v>
      </c>
      <c r="H30" s="27" t="s">
        <v>75</v>
      </c>
      <c r="I30" s="20"/>
      <c r="J30" s="20"/>
    </row>
    <row r="31" spans="1:10" ht="16.5" customHeight="1">
      <c r="A31" s="15">
        <v>2</v>
      </c>
      <c r="B31" s="16" t="s">
        <v>87</v>
      </c>
      <c r="C31" s="22" t="s">
        <v>115</v>
      </c>
      <c r="D31" s="17" t="s">
        <v>102</v>
      </c>
      <c r="E31" s="18">
        <v>17</v>
      </c>
      <c r="F31" s="18">
        <v>17</v>
      </c>
      <c r="G31" s="25"/>
      <c r="H31" s="25"/>
      <c r="I31" s="20"/>
      <c r="J31" s="20"/>
    </row>
    <row r="32" spans="1:10" ht="16.5" customHeight="1">
      <c r="A32" s="15">
        <v>3</v>
      </c>
      <c r="B32" s="16" t="s">
        <v>21</v>
      </c>
      <c r="C32" s="22" t="s">
        <v>115</v>
      </c>
      <c r="D32" s="17" t="s">
        <v>103</v>
      </c>
      <c r="E32" s="18">
        <v>8</v>
      </c>
      <c r="F32" s="18">
        <v>8</v>
      </c>
      <c r="G32" s="25"/>
      <c r="H32" s="25"/>
      <c r="I32" s="20"/>
      <c r="J32" s="20"/>
    </row>
    <row r="33" spans="1:10" ht="16.5" customHeight="1">
      <c r="A33" s="15">
        <v>4</v>
      </c>
      <c r="B33" s="16" t="s">
        <v>19</v>
      </c>
      <c r="C33" s="22" t="s">
        <v>115</v>
      </c>
      <c r="D33" s="17" t="s">
        <v>104</v>
      </c>
      <c r="E33" s="18">
        <v>16</v>
      </c>
      <c r="F33" s="18">
        <v>16</v>
      </c>
      <c r="G33" s="25"/>
      <c r="H33" s="25"/>
      <c r="I33" s="20"/>
      <c r="J33" s="20"/>
    </row>
    <row r="34" spans="1:10" ht="16.5" customHeight="1">
      <c r="A34" s="15">
        <v>5</v>
      </c>
      <c r="B34" s="16" t="s">
        <v>19</v>
      </c>
      <c r="C34" s="22" t="s">
        <v>115</v>
      </c>
      <c r="D34" s="17" t="s">
        <v>105</v>
      </c>
      <c r="E34" s="18">
        <v>2</v>
      </c>
      <c r="F34" s="18">
        <v>2</v>
      </c>
      <c r="G34" s="25"/>
      <c r="H34" s="25"/>
      <c r="I34" s="20"/>
      <c r="J34" s="20"/>
    </row>
    <row r="35" spans="1:10" ht="16.5" customHeight="1">
      <c r="A35" s="15">
        <v>6</v>
      </c>
      <c r="B35" s="16" t="s">
        <v>96</v>
      </c>
      <c r="C35" s="22" t="s">
        <v>115</v>
      </c>
      <c r="D35" s="17" t="s">
        <v>106</v>
      </c>
      <c r="E35" s="18">
        <v>3</v>
      </c>
      <c r="F35" s="18">
        <v>3</v>
      </c>
      <c r="G35" s="25"/>
      <c r="H35" s="25"/>
      <c r="I35" s="20"/>
      <c r="J35" s="20"/>
    </row>
    <row r="36" spans="1:10" ht="16.5" customHeight="1">
      <c r="A36" s="15">
        <v>9</v>
      </c>
      <c r="B36" s="16" t="s">
        <v>0</v>
      </c>
      <c r="C36" s="22" t="s">
        <v>115</v>
      </c>
      <c r="D36" s="17" t="s">
        <v>107</v>
      </c>
      <c r="E36" s="18">
        <v>4</v>
      </c>
      <c r="F36" s="18">
        <v>3</v>
      </c>
      <c r="G36" s="25"/>
      <c r="H36" s="25"/>
      <c r="I36" s="20"/>
      <c r="J36" s="20">
        <v>1</v>
      </c>
    </row>
    <row r="37" spans="1:10" ht="16.5" customHeight="1">
      <c r="A37" s="15">
        <v>11</v>
      </c>
      <c r="B37" s="16" t="s">
        <v>108</v>
      </c>
      <c r="C37" s="22" t="s">
        <v>115</v>
      </c>
      <c r="D37" s="17" t="s">
        <v>59</v>
      </c>
      <c r="E37" s="18">
        <v>13</v>
      </c>
      <c r="F37" s="18">
        <v>13</v>
      </c>
      <c r="G37" s="25"/>
      <c r="H37" s="25"/>
      <c r="I37" s="20"/>
      <c r="J37" s="20"/>
    </row>
    <row r="38" spans="1:10" ht="16.5" customHeight="1">
      <c r="A38" s="15">
        <v>12</v>
      </c>
      <c r="B38" s="16" t="s">
        <v>108</v>
      </c>
      <c r="C38" s="22" t="s">
        <v>115</v>
      </c>
      <c r="D38" s="17" t="s">
        <v>109</v>
      </c>
      <c r="E38" s="18">
        <v>6</v>
      </c>
      <c r="F38" s="18">
        <v>4</v>
      </c>
      <c r="G38" s="26"/>
      <c r="H38" s="26"/>
      <c r="I38" s="20">
        <v>1</v>
      </c>
      <c r="J38" s="20">
        <v>1</v>
      </c>
    </row>
    <row r="39" spans="1:10" ht="16.5" customHeight="1">
      <c r="A39" s="15"/>
      <c r="B39" s="16"/>
      <c r="C39" s="22"/>
      <c r="D39" s="17"/>
      <c r="E39" s="18">
        <f>SUM(E27:E38)</f>
        <v>162</v>
      </c>
      <c r="F39" s="18">
        <f t="shared" ref="F39:J39" si="0">SUM(F27:F38)</f>
        <v>156</v>
      </c>
      <c r="G39" s="18">
        <f t="shared" si="0"/>
        <v>156</v>
      </c>
      <c r="H39" s="18"/>
      <c r="I39" s="18">
        <f t="shared" si="0"/>
        <v>4</v>
      </c>
      <c r="J39" s="18">
        <f t="shared" si="0"/>
        <v>2</v>
      </c>
    </row>
    <row r="40" spans="1:10" ht="33.75" customHeight="1">
      <c r="A40" s="15">
        <v>13</v>
      </c>
      <c r="B40" s="16" t="s">
        <v>110</v>
      </c>
      <c r="C40" s="22" t="s">
        <v>115</v>
      </c>
      <c r="D40" s="17" t="s">
        <v>111</v>
      </c>
      <c r="E40" s="18">
        <v>20</v>
      </c>
      <c r="F40" s="18">
        <v>20</v>
      </c>
      <c r="G40" s="20"/>
      <c r="H40" s="18"/>
      <c r="I40" s="20"/>
      <c r="J40" s="20"/>
    </row>
    <row r="41" spans="1:10" ht="16.5" customHeight="1">
      <c r="A41" s="15"/>
      <c r="B41" s="16"/>
      <c r="C41" s="16"/>
      <c r="D41" s="17" t="s">
        <v>4</v>
      </c>
      <c r="E41" s="18">
        <f>E26+E39+E40</f>
        <v>375</v>
      </c>
      <c r="F41" s="18">
        <f>F26+F39+F40</f>
        <v>365</v>
      </c>
      <c r="G41" s="18">
        <f>G26+G39+G40</f>
        <v>345</v>
      </c>
      <c r="H41" s="18"/>
      <c r="I41" s="20">
        <f>I26+I39+I40</f>
        <v>8</v>
      </c>
      <c r="J41" s="20">
        <f>J26+J39+J40</f>
        <v>2</v>
      </c>
    </row>
  </sheetData>
  <mergeCells count="9">
    <mergeCell ref="G30:G38"/>
    <mergeCell ref="A1:J1"/>
    <mergeCell ref="G4:G14"/>
    <mergeCell ref="H4:H14"/>
    <mergeCell ref="G15:G25"/>
    <mergeCell ref="H15:H25"/>
    <mergeCell ref="G27:G29"/>
    <mergeCell ref="H30:H38"/>
    <mergeCell ref="H27:H29"/>
  </mergeCells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外语人数</vt:lpstr>
      <vt:lpstr>公共课分班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李静茹</cp:lastModifiedBy>
  <cp:lastPrinted>2016-08-19T09:27:05Z</cp:lastPrinted>
  <dcterms:created xsi:type="dcterms:W3CDTF">2016-06-01T03:45:22Z</dcterms:created>
  <dcterms:modified xsi:type="dcterms:W3CDTF">2016-12-15T08:59:37Z</dcterms:modified>
</cp:coreProperties>
</file>